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40" windowHeight="12240"/>
  </bookViews>
  <sheets>
    <sheet name="2019 и 2020" sheetId="2" r:id="rId1"/>
  </sheets>
  <calcPr calcId="12451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 i="2"/>
  <c r="N12"/>
  <c r="N16"/>
  <c r="N20"/>
  <c r="N24"/>
  <c r="N28"/>
  <c r="N32"/>
  <c r="N36"/>
  <c r="N40"/>
  <c r="N44"/>
  <c r="N48"/>
  <c r="N52"/>
  <c r="N56"/>
  <c r="N6"/>
  <c r="M7"/>
  <c r="M8"/>
  <c r="M9"/>
  <c r="N9" s="1"/>
  <c r="M10"/>
  <c r="M11"/>
  <c r="M12"/>
  <c r="M13"/>
  <c r="N13" s="1"/>
  <c r="M14"/>
  <c r="M15"/>
  <c r="M16"/>
  <c r="M17"/>
  <c r="N17" s="1"/>
  <c r="M18"/>
  <c r="M19"/>
  <c r="M20"/>
  <c r="M21"/>
  <c r="N21" s="1"/>
  <c r="M22"/>
  <c r="M23"/>
  <c r="M24"/>
  <c r="M25"/>
  <c r="N25" s="1"/>
  <c r="M26"/>
  <c r="M27"/>
  <c r="M28"/>
  <c r="M29"/>
  <c r="N29" s="1"/>
  <c r="M30"/>
  <c r="M31"/>
  <c r="M32"/>
  <c r="M33"/>
  <c r="N33" s="1"/>
  <c r="M34"/>
  <c r="M35"/>
  <c r="M36"/>
  <c r="M37"/>
  <c r="N37" s="1"/>
  <c r="M38"/>
  <c r="M39"/>
  <c r="M40"/>
  <c r="M41"/>
  <c r="N41" s="1"/>
  <c r="M42"/>
  <c r="M43"/>
  <c r="M44"/>
  <c r="M45"/>
  <c r="N45" s="1"/>
  <c r="M46"/>
  <c r="M47"/>
  <c r="M48"/>
  <c r="M49"/>
  <c r="N49" s="1"/>
  <c r="M50"/>
  <c r="M51"/>
  <c r="M52"/>
  <c r="M53"/>
  <c r="N53" s="1"/>
  <c r="M54"/>
  <c r="M55"/>
  <c r="M56"/>
  <c r="L7"/>
  <c r="N7" s="1"/>
  <c r="L8"/>
  <c r="L9"/>
  <c r="L10"/>
  <c r="N10" s="1"/>
  <c r="L11"/>
  <c r="N11" s="1"/>
  <c r="L12"/>
  <c r="L13"/>
  <c r="L14"/>
  <c r="N14" s="1"/>
  <c r="L15"/>
  <c r="N15" s="1"/>
  <c r="L16"/>
  <c r="L17"/>
  <c r="L18"/>
  <c r="N18" s="1"/>
  <c r="L19"/>
  <c r="N19" s="1"/>
  <c r="L20"/>
  <c r="L21"/>
  <c r="L22"/>
  <c r="N22" s="1"/>
  <c r="L23"/>
  <c r="N23" s="1"/>
  <c r="L24"/>
  <c r="L25"/>
  <c r="L26"/>
  <c r="N26" s="1"/>
  <c r="L27"/>
  <c r="N27" s="1"/>
  <c r="L28"/>
  <c r="L29"/>
  <c r="L30"/>
  <c r="N30" s="1"/>
  <c r="L31"/>
  <c r="N31" s="1"/>
  <c r="L32"/>
  <c r="L33"/>
  <c r="L34"/>
  <c r="N34" s="1"/>
  <c r="L35"/>
  <c r="N35" s="1"/>
  <c r="L36"/>
  <c r="L37"/>
  <c r="L38"/>
  <c r="N38" s="1"/>
  <c r="L39"/>
  <c r="N39" s="1"/>
  <c r="L40"/>
  <c r="L41"/>
  <c r="L42"/>
  <c r="N42" s="1"/>
  <c r="L43"/>
  <c r="N43" s="1"/>
  <c r="L44"/>
  <c r="L45"/>
  <c r="L46"/>
  <c r="N46" s="1"/>
  <c r="L47"/>
  <c r="N47" s="1"/>
  <c r="L48"/>
  <c r="L49"/>
  <c r="L50"/>
  <c r="N50" s="1"/>
  <c r="L51"/>
  <c r="N51" s="1"/>
  <c r="L52"/>
  <c r="L53"/>
  <c r="L54"/>
  <c r="N54" s="1"/>
  <c r="L55"/>
  <c r="N55" s="1"/>
  <c r="L56"/>
  <c r="M6"/>
  <c r="L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6"/>
</calcChain>
</file>

<file path=xl/comments1.xml><?xml version="1.0" encoding="utf-8"?>
<comments xmlns="http://schemas.openxmlformats.org/spreadsheetml/2006/main">
  <authors>
    <author>Korisnik</author>
  </authors>
  <commentList>
    <comment ref="H18" authorId="0">
      <text>
        <r>
          <rPr>
            <b/>
            <sz val="9"/>
            <color indexed="81"/>
            <rFont val="Tahoma"/>
            <family val="2"/>
            <charset val="238"/>
          </rPr>
          <t>Korisnik:</t>
        </r>
        <r>
          <rPr>
            <sz val="9"/>
            <color indexed="81"/>
            <rFont val="Tahoma"/>
            <family val="2"/>
            <charset val="238"/>
          </rPr>
          <t xml:space="preserve">
Farma 5 kom</t>
        </r>
      </text>
    </comment>
    <comment ref="J18" authorId="0">
      <text>
        <r>
          <rPr>
            <b/>
            <sz val="9"/>
            <color indexed="81"/>
            <rFont val="Tahoma"/>
            <family val="2"/>
            <charset val="238"/>
          </rPr>
          <t>Korisnik:</t>
        </r>
        <r>
          <rPr>
            <sz val="9"/>
            <color indexed="81"/>
            <rFont val="Tahoma"/>
            <family val="2"/>
            <charset val="238"/>
          </rPr>
          <t xml:space="preserve">
Farma 5 kom</t>
        </r>
      </text>
    </comment>
    <comment ref="H25" authorId="0">
      <text>
        <r>
          <rPr>
            <sz val="9"/>
            <color indexed="81"/>
            <rFont val="Tahoma"/>
            <family val="2"/>
            <charset val="238"/>
          </rPr>
          <t xml:space="preserve">Фарма 5 ком </t>
        </r>
      </text>
    </comment>
    <comment ref="J25" authorId="0">
      <text>
        <r>
          <rPr>
            <sz val="9"/>
            <color indexed="81"/>
            <rFont val="Tahoma"/>
            <family val="2"/>
            <charset val="238"/>
          </rPr>
          <t xml:space="preserve">Фарма 5 ком </t>
        </r>
      </text>
    </comment>
    <comment ref="H26" authorId="0">
      <text>
        <r>
          <rPr>
            <sz val="9"/>
            <color indexed="81"/>
            <rFont val="Tahoma"/>
            <family val="2"/>
            <charset val="238"/>
          </rPr>
          <t xml:space="preserve">Фарма 5 ком </t>
        </r>
      </text>
    </comment>
    <comment ref="J26" authorId="0">
      <text>
        <r>
          <rPr>
            <sz val="9"/>
            <color indexed="81"/>
            <rFont val="Tahoma"/>
            <family val="2"/>
            <charset val="238"/>
          </rPr>
          <t xml:space="preserve">Фарма 5 ком </t>
        </r>
      </text>
    </comment>
    <comment ref="H27" authorId="0">
      <text>
        <r>
          <rPr>
            <sz val="9"/>
            <color indexed="81"/>
            <rFont val="Tahoma"/>
            <family val="2"/>
            <charset val="238"/>
          </rPr>
          <t xml:space="preserve">Фарма 5 ком </t>
        </r>
      </text>
    </comment>
    <comment ref="J27" authorId="0">
      <text>
        <r>
          <rPr>
            <sz val="9"/>
            <color indexed="81"/>
            <rFont val="Tahoma"/>
            <family val="2"/>
            <charset val="238"/>
          </rPr>
          <t xml:space="preserve">Фарма 5 ком </t>
        </r>
      </text>
    </comment>
  </commentList>
</comments>
</file>

<file path=xl/sharedStrings.xml><?xml version="1.0" encoding="utf-8"?>
<sst xmlns="http://schemas.openxmlformats.org/spreadsheetml/2006/main" count="329" uniqueCount="159">
  <si>
    <t>2.</t>
  </si>
  <si>
    <t xml:space="preserve">Огрлица                                                                                                                             једна огрлица дужине 70 цм (45gr) садржи       4,50 gr+2,03gr </t>
  </si>
  <si>
    <t>ком</t>
  </si>
  <si>
    <t xml:space="preserve">50mg/ml+50mg/ml                                      лиофилизат и растварач за раствор за инекцију, </t>
  </si>
  <si>
    <t xml:space="preserve">раствор за инјекцију;
200mg/ml+50mg/ml+5mg/ml,
бочица, а 50 ml
</t>
  </si>
  <si>
    <t>Орална суспензија за штенад и псе до 1.године 15mg/ml+14,4mg/ml,
бочица, а 50 ml</t>
  </si>
  <si>
    <t>раствор за инјекцију,
100 mg/ml+50 mcg/ml,
бочица,
a 100 ml</t>
  </si>
  <si>
    <t>раствор за ињекције                                             25.000 i.ј.+25.000 i.j.+20mg+0,5mg                    бочица а 100 ml</t>
  </si>
  <si>
    <t>раствор за ињекције                                             200 mg                                                                     бочица а 100 ml</t>
  </si>
  <si>
    <t>раствор за ињеккције                                              100 mg                                                                      бочица а 50 ml</t>
  </si>
  <si>
    <t>раствор за инјекцију
25 mg/ml 
бочица, а 50 ml</t>
  </si>
  <si>
    <t>Таблете                                                                    150 mg                                                                   кутија са 10 блистера*10 таблета</t>
  </si>
  <si>
    <t>суспензија за ињекције                                140mg+35mg                                                         боца a 40ml</t>
  </si>
  <si>
    <t>таблете за жвакање                               200mg+50mg                                                         кутија са 1 стрип паковања*12 таблета</t>
  </si>
  <si>
    <t>Klotrimazol
Betametazon
Gentamicin
ОРН:33662000</t>
  </si>
  <si>
    <t>капи за уши
0,88mg/ml+
8,8mg/ml+
2640i.j./ml,пластична
бочица са апликатором
a 14 ml</t>
  </si>
  <si>
    <t>метална туба a50 gr</t>
  </si>
  <si>
    <t>суспензија за пероралну примену                               50mg+200mg+6mg                                                      боца а 50 ml</t>
  </si>
  <si>
    <t>ињекциони раствор                                                   2 mg/мл                                                                              боца а 100 ml</t>
  </si>
  <si>
    <t>ињекциони раствор                                                   500 mg/мл                                                                              боца а 50 ml</t>
  </si>
  <si>
    <t>ињекциони раствор                                                   50 mg/ml                                                                              боца а 50 ml</t>
  </si>
  <si>
    <t>ињекциони раствор                                                   100 mg/ml                                                                              боца а 20 ml</t>
  </si>
  <si>
    <t>ињекциони раствор                                                   10 i.j./ml                                                                              боца а 50 ml</t>
  </si>
  <si>
    <t>ињекциони раствор                                                   250 µg./ml                                                                              боца а 20 ml</t>
  </si>
  <si>
    <t>Прашак                                                                     250 mg/1 gr                                                                      кутија 1x100 gr</t>
  </si>
  <si>
    <t>166IJ, 25IJ, 0,5mg, 2,5mg, 1mg, 0,25mg, 0,5mg, 0,25ng, 7,5mg, 12,5ng, 0,58mg, 0,05mg, 2,5ng, 5ng, 25ng, 25ng, 0,25mg, 2,5mg, 50mg, 200mg, 5ng, 2,35mg. Паковање у кутији од 80 таблета, округле таблете промера 16 мм</t>
  </si>
  <si>
    <t>Calcium, Phosphorus,Vitamin D3, Vitamin A, Vitamin E.</t>
  </si>
  <si>
    <t>540mg, 340mg, 150IJ, 3000IJ, 3mg.Паковање од 50 таблета. Таблете су елиптичне форме.</t>
  </si>
  <si>
    <t>10x1</t>
  </si>
  <si>
    <t>2 god.</t>
  </si>
  <si>
    <t>24 x 2</t>
  </si>
  <si>
    <t>1x1</t>
  </si>
  <si>
    <t>4X1</t>
  </si>
  <si>
    <t>102x1</t>
  </si>
  <si>
    <t>2 год.</t>
  </si>
  <si>
    <t>5x10</t>
  </si>
  <si>
    <t>1x25</t>
  </si>
  <si>
    <t>5х1</t>
  </si>
  <si>
    <t>80х1</t>
  </si>
  <si>
    <t>50х1</t>
  </si>
  <si>
    <t>3x1</t>
  </si>
  <si>
    <t>10x10</t>
  </si>
  <si>
    <t>1х1</t>
  </si>
  <si>
    <t xml:space="preserve">Cefkvinom                  ОРН: 33651100 </t>
  </si>
  <si>
    <t xml:space="preserve">Gentamicin                  ОРН: 33651100 </t>
  </si>
  <si>
    <t>pak</t>
  </si>
  <si>
    <t>филм таблете, 12,5 mg + 125 mg блистер, 24 x 2 таблете</t>
  </si>
  <si>
    <t>раствор за ињекције                              250mg/ml  ампула, а 5x10 ml</t>
  </si>
  <si>
    <t>комад</t>
  </si>
  <si>
    <t xml:space="preserve">Prokain benzilpenicilin, benzatin benzilpenicilin, dihidrostreptomicin sulfat                        ОРН: 33651100 </t>
  </si>
  <si>
    <t>12 mes</t>
  </si>
  <si>
    <t>раствор за пероралну апликацију                              боца, а 100 ml</t>
  </si>
  <si>
    <t>Kombinacija 14 vitamina i 3 aminokiseline sa kobaltom I hlorofilom       ОРН:33630000</t>
  </si>
  <si>
    <t>суспензија за инјекцију,
(2 i.j./ доза),бочица,а 1 доза</t>
  </si>
  <si>
    <t>суспензија за инјекцију
40 HPD80/доза +
40 HPD80/доза,
бочица, а 1ml</t>
  </si>
  <si>
    <t>Oksitetraciklin  .                                                                                                                                                                                                                                                                 
ОРН:33631400</t>
  </si>
  <si>
    <t>vakcina, bočica a 100 ml</t>
  </si>
  <si>
    <t>60 dana</t>
  </si>
  <si>
    <t>18 mes</t>
  </si>
  <si>
    <t>9 mes.</t>
  </si>
  <si>
    <t>9 mes</t>
  </si>
  <si>
    <t>раствор за ињекције                                             200 mg                                                                     бочица а 500 ml</t>
  </si>
  <si>
    <t>12 mes.</t>
  </si>
  <si>
    <t>Прашак, 50gr/100gr                                                              кутија са 25 кесица са 50 gr прашка</t>
  </si>
  <si>
    <t xml:space="preserve">раствор за локално
накапавање на кожу,
(400mg/4ml+100mg/4ml)/4,0 ml, Паковање укупнo 3 kom. Tуба 3x4ml. пипета,ампула а 4,0 ml
</t>
  </si>
  <si>
    <t xml:space="preserve">раствор за локално накапавање на кожу,
400mg/4ml+2000mg/4ml,Укупно 4 kom., tuba, 4x4ml, пипета, а 4 ml
</t>
  </si>
  <si>
    <t>таблетe,17x6 kom., блистер, (укупно 102 комада), 
50mg+144mg+150mg,              deluje na Giardia spp.</t>
  </si>
  <si>
    <t>раствор за ињекције                                                    80 mg/ml                                                                    boca а100 ml</t>
  </si>
  <si>
    <t>суспензија за ињекције,                                               75 mg/ml,                                                                 boca a 50 ml.</t>
  </si>
  <si>
    <t>таблета                                                50mg</t>
  </si>
  <si>
    <t>kom</t>
  </si>
  <si>
    <t>2x10</t>
  </si>
  <si>
    <t>Vakcina koja sadrži virus  influence konja (sojeve A/equne-2/Souht Africa/4/03; A/equne-2/Newmarcet/2/93) i Tetanusni toxin</t>
  </si>
  <si>
    <t>суспензија за инјекцију         50AU+50AU+40Lf                        бочица а 1ml</t>
  </si>
  <si>
    <t>прашак                              100mg/gr                                     a 1 kg</t>
  </si>
  <si>
    <t>Metil-salicilat, lovorovo ulje, vazelin, parafin</t>
  </si>
  <si>
    <t>neograničeno</t>
  </si>
  <si>
    <t xml:space="preserve">маст за копита, </t>
  </si>
  <si>
    <t>суспензија за ињекције, (1,32 mg + 2,67 mg ) 3 mg/ml, a 50 ml, стаклена боца</t>
  </si>
  <si>
    <t>суспензија за ињекцију, 1x100ml,    100 mg/ml, боца a 100 ml</t>
  </si>
  <si>
    <t>суспензија за ињекције                        100mg+100mg+200mg                                                  боца a100ml</t>
  </si>
  <si>
    <t>спеј за кожу,
25 mg/ml,спреј-боца,
a 200 ml</t>
  </si>
  <si>
    <t>Spot on препарат, за локално накапавање на кожу, за средње псе, 268 mg/2400 mg., 4 x 4,4 ml</t>
  </si>
  <si>
    <t>да</t>
  </si>
  <si>
    <t>не</t>
  </si>
  <si>
    <t>1 god</t>
  </si>
  <si>
    <t>суспензија за ињекције, 125mg/ml+5mg/ml, боца a 100ml</t>
  </si>
  <si>
    <t>огрлица, 4.5 gr+1,013gr, кесицаa 45 gr težine,  (70 cm)</t>
  </si>
  <si>
    <t xml:space="preserve">Vakcina koja sadrži 
inaktivisani virus Besnila,
soj Pasteur RIV
</t>
  </si>
  <si>
    <t xml:space="preserve">Vakcina koja sadrži 
inaktivisane bakterije
Leptospira interogans spp.
</t>
  </si>
  <si>
    <t xml:space="preserve">milbemicin oksim, prazikvantel     </t>
  </si>
  <si>
    <t xml:space="preserve">fipronil + permetrin </t>
  </si>
  <si>
    <t xml:space="preserve">Imidakloprid
moksidektin
</t>
  </si>
  <si>
    <t xml:space="preserve">Imidakloprid
permetrin
</t>
  </si>
  <si>
    <t xml:space="preserve">Tiletamin Zolazepam
</t>
  </si>
  <si>
    <t xml:space="preserve">Prazikvantel
Pirantel
Febantel
</t>
  </si>
  <si>
    <t xml:space="preserve">Pirantel
Febantel
</t>
  </si>
  <si>
    <t xml:space="preserve">Embutramid
Mebezonium jodid
Tetrakain-hidrohlorid
</t>
  </si>
  <si>
    <t xml:space="preserve">Butafosfan
Cijanokobalamin
</t>
  </si>
  <si>
    <t xml:space="preserve">Retinal palmitat     Holekalceferol      Tokoferol acetat          Na-selenit               </t>
  </si>
  <si>
    <t xml:space="preserve">Ca-borogluconicum  </t>
  </si>
  <si>
    <t xml:space="preserve">Ca-borogluconicum </t>
  </si>
  <si>
    <t xml:space="preserve">Askorbinska kiselina </t>
  </si>
  <si>
    <t xml:space="preserve">
Enrofloksacin                 
</t>
  </si>
  <si>
    <t xml:space="preserve">
Enrofloksacin                  
</t>
  </si>
  <si>
    <t xml:space="preserve">Oksitetraciklin
</t>
  </si>
  <si>
    <t xml:space="preserve">imidakloprid, flumetrin          </t>
  </si>
  <si>
    <t xml:space="preserve">Ihtiol, Riblje ulje,Katransko ulje, Kamfor, Vit E      </t>
  </si>
  <si>
    <t xml:space="preserve">kompeks enzima u puferskom rastvoru, nevenovo ulje, bademovo ulje, vit.E, etarsko ulje lavande, borna kiselina </t>
  </si>
  <si>
    <t xml:space="preserve">Ulje zutog nacurka, riblje ulje, vit E, Zn-oksid, Titan-dioksid, etarsko ulje bergamota </t>
  </si>
  <si>
    <t xml:space="preserve">Neomicin-sulfat; Pectin; Kaolin          </t>
  </si>
  <si>
    <t xml:space="preserve">Dexamethasone-natrijum-fosfat </t>
  </si>
  <si>
    <t xml:space="preserve">Deksamethason fenilpropionat         Deksametason          natrijum fosfat
</t>
  </si>
  <si>
    <t xml:space="preserve">Metamizol-natrijum </t>
  </si>
  <si>
    <t xml:space="preserve">Fluniksin              </t>
  </si>
  <si>
    <t xml:space="preserve">Karprofen    </t>
  </si>
  <si>
    <t xml:space="preserve">Ketoprofen </t>
  </si>
  <si>
    <t xml:space="preserve">Oxitocin                 </t>
  </si>
  <si>
    <t xml:space="preserve">Kloprostenol-natrijum </t>
  </si>
  <si>
    <t xml:space="preserve">Albendazol             </t>
  </si>
  <si>
    <t xml:space="preserve">Kalijum-peroksimonosulfat </t>
  </si>
  <si>
    <t xml:space="preserve">Kofein                                         </t>
  </si>
  <si>
    <t xml:space="preserve">Retinol Palmitate (vitamin A), Cholecalciferol (vitamin D3), Tokoferol Acetate (vitamin E), Nicotinic Acid (vitamin PP),Thiamine (vitamin B1), Riboflavin (vitamin B2), Pyridoxin (vitamin B6), Cyancobalamin (vitamin B12), Ascorbic Acid (vitamin C), Biotin (vitamin H i B7), Pantothenic Acid, Folic Acid, Ferro (sulphate), Cupro (sulphate), Manganese (sulphate), Zinc (sulphate), Magnesium(sulphate), Calcium diphosphate, L-carnitin, Brewer, Molibdenum, Phosphorus.             </t>
  </si>
  <si>
    <t>10х1</t>
  </si>
  <si>
    <t>12 мес</t>
  </si>
  <si>
    <t xml:space="preserve">Propoksur, flumetrin   </t>
  </si>
  <si>
    <t>18 мес</t>
  </si>
  <si>
    <t>9 мес</t>
  </si>
  <si>
    <t>1х12</t>
  </si>
  <si>
    <t xml:space="preserve">amoksicilin         klavulonska kiselina  </t>
  </si>
  <si>
    <t xml:space="preserve">amoksicilin         klavulonska kiselina   </t>
  </si>
  <si>
    <t xml:space="preserve">Klozantel + ivermektin                           </t>
  </si>
  <si>
    <t xml:space="preserve">Homogena mešavina koncentrovanih anakultura i anatoksina protiv enterotoksemije, bradzota, nekrotičnog hepatitisa, epizootskog obolenja papaka i gangrenoznog mastitisa ovaca </t>
  </si>
  <si>
    <t>24 mes</t>
  </si>
  <si>
    <t>24 mes.</t>
  </si>
  <si>
    <t xml:space="preserve"> 12 mes</t>
  </si>
  <si>
    <t>ОБРАЗАЦ ПОНУДЕ СА СТРУКТУРОМ ЦЕНЕ ПРИЛОГ 6</t>
  </si>
  <si>
    <t>Понуду дајемо : ( обавезно заокружити ) а)самостално б)са подизвођачем в) заједничка понуда</t>
  </si>
  <si>
    <t xml:space="preserve">Redni broj partije </t>
  </si>
  <si>
    <t>Generičko ime</t>
  </si>
  <si>
    <t>Oblik i doza</t>
  </si>
  <si>
    <t>Jedinica mere</t>
  </si>
  <si>
    <t>Količina  2019</t>
  </si>
  <si>
    <t>Količina 2020</t>
  </si>
  <si>
    <t>Ukupna količina 2019 i 2020</t>
  </si>
  <si>
    <t>Jedinična cena bez PDV-a</t>
  </si>
  <si>
    <t>Ukupna vrednost bez PDV-a 2019</t>
  </si>
  <si>
    <t>Ukupna vrednost bez PDV-a2020</t>
  </si>
  <si>
    <t>Ukupna vrednost bez PDV-a 2019 i 2020</t>
  </si>
  <si>
    <t>Veličina pakovanja</t>
  </si>
  <si>
    <t>Proizvođač</t>
  </si>
  <si>
    <t>Zaštićeni naziv</t>
  </si>
  <si>
    <t>Rešenje za stavljanje u promet DA/NE ili neki drugi važeći akt</t>
  </si>
  <si>
    <t>Rok isporuke</t>
  </si>
  <si>
    <t>Rok upotrebe</t>
  </si>
  <si>
    <t>Понуда број________________од __________________године за јавну набавку 4/19</t>
  </si>
  <si>
    <t>Опција понуде мин ( 90 дана )___________</t>
  </si>
  <si>
    <t xml:space="preserve">Vakcina koja sadrži    
živi virus štenećaka
(soj Onderstepoot), zivi adenovirus pasa  tip 2 ( soj Manhattan LPV3 ) živi 
Parvovirus (soj 154)
</t>
  </si>
  <si>
    <t xml:space="preserve">лиофилизат  за суспензију за инјекцију,
1x10 exp4TCID50+
1x10 exp4TCID50+
1x10 exp7TCID50,
бочица, a 1 доза </t>
  </si>
</sst>
</file>

<file path=xl/styles.xml><?xml version="1.0" encoding="utf-8"?>
<styleSheet xmlns="http://schemas.openxmlformats.org/spreadsheetml/2006/main">
  <numFmts count="1">
    <numFmt numFmtId="164" formatCode="0.00;[Red]0.00"/>
  </numFmts>
  <fonts count="10">
    <font>
      <sz val="11"/>
      <color theme="1"/>
      <name val="Calibri"/>
      <family val="2"/>
      <scheme val="minor"/>
    </font>
    <font>
      <sz val="10"/>
      <name val="Arial"/>
      <charset val="204"/>
    </font>
    <font>
      <sz val="10"/>
      <name val="Arial"/>
      <family val="2"/>
    </font>
    <font>
      <sz val="10"/>
      <name val="Arial"/>
      <family val="2"/>
      <charset val="238"/>
    </font>
    <font>
      <sz val="8"/>
      <name val="Calibri"/>
      <family val="2"/>
    </font>
    <font>
      <sz val="9"/>
      <color indexed="81"/>
      <name val="Tahoma"/>
      <family val="2"/>
      <charset val="238"/>
    </font>
    <font>
      <b/>
      <sz val="9"/>
      <color indexed="81"/>
      <name val="Tahoma"/>
      <family val="2"/>
      <charset val="238"/>
    </font>
    <font>
      <sz val="8"/>
      <name val="Times New Roman"/>
      <family val="1"/>
    </font>
    <font>
      <sz val="12"/>
      <name val="Times New Roman"/>
      <family val="1"/>
    </font>
    <font>
      <sz val="8"/>
      <color rgb="FFFF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2"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cellStyleXfs>
  <cellXfs count="90">
    <xf numFmtId="0" fontId="0" fillId="0" borderId="0" xfId="0"/>
    <xf numFmtId="4" fontId="7" fillId="2" borderId="1" xfId="18" applyNumberFormat="1" applyFont="1" applyFill="1" applyBorder="1" applyAlignment="1">
      <alignment horizontal="center" vertical="center"/>
    </xf>
    <xf numFmtId="0" fontId="7" fillId="2" borderId="1" xfId="1" applyFont="1" applyFill="1" applyBorder="1" applyAlignment="1">
      <alignment horizontal="center" vertical="center"/>
    </xf>
    <xf numFmtId="1" fontId="7" fillId="2" borderId="1" xfId="1" applyNumberFormat="1" applyFont="1" applyFill="1" applyBorder="1" applyAlignment="1">
      <alignment horizontal="center" vertical="center"/>
    </xf>
    <xf numFmtId="4" fontId="7" fillId="2" borderId="1" xfId="1" applyNumberFormat="1" applyFont="1" applyFill="1" applyBorder="1" applyAlignment="1">
      <alignment horizontal="center" vertical="center"/>
    </xf>
    <xf numFmtId="4" fontId="7" fillId="2" borderId="1" xfId="19" applyNumberFormat="1" applyFont="1" applyFill="1" applyBorder="1" applyAlignment="1">
      <alignment horizontal="center" vertical="center"/>
    </xf>
    <xf numFmtId="0" fontId="7" fillId="2" borderId="1" xfId="2" applyFont="1" applyFill="1" applyBorder="1" applyAlignment="1">
      <alignment horizontal="center" vertical="center"/>
    </xf>
    <xf numFmtId="4" fontId="7" fillId="2" borderId="1" xfId="2" applyNumberFormat="1" applyFont="1" applyFill="1" applyBorder="1" applyAlignment="1">
      <alignment horizontal="center" vertical="center"/>
    </xf>
    <xf numFmtId="1" fontId="7" fillId="2" borderId="1" xfId="2" applyNumberFormat="1" applyFont="1" applyFill="1" applyBorder="1" applyAlignment="1">
      <alignment horizontal="center" vertical="center"/>
    </xf>
    <xf numFmtId="0" fontId="7" fillId="2" borderId="1" xfId="14" applyFont="1" applyFill="1" applyBorder="1" applyAlignment="1">
      <alignment horizontal="center" vertical="center"/>
    </xf>
    <xf numFmtId="0" fontId="7" fillId="2" borderId="1" xfId="16" applyFont="1" applyFill="1" applyBorder="1" applyAlignment="1">
      <alignment horizontal="center" vertical="center"/>
    </xf>
    <xf numFmtId="2" fontId="7" fillId="2" borderId="1" xfId="16" applyNumberFormat="1" applyFont="1" applyFill="1" applyBorder="1" applyAlignment="1">
      <alignment horizontal="center" vertical="center"/>
    </xf>
    <xf numFmtId="4" fontId="7" fillId="2" borderId="1" xfId="17" applyNumberFormat="1" applyFont="1" applyFill="1" applyBorder="1" applyAlignment="1">
      <alignment horizontal="center" vertical="center"/>
    </xf>
    <xf numFmtId="3" fontId="7" fillId="2" borderId="1" xfId="2"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16" applyFont="1" applyFill="1" applyBorder="1" applyAlignment="1">
      <alignment horizontal="center" vertical="center"/>
    </xf>
    <xf numFmtId="1" fontId="7" fillId="0" borderId="1" xfId="1" applyNumberFormat="1" applyFont="1" applyFill="1" applyBorder="1" applyAlignment="1">
      <alignment horizontal="center" vertical="center"/>
    </xf>
    <xf numFmtId="2" fontId="7" fillId="0" borderId="1" xfId="16" applyNumberFormat="1" applyFont="1" applyFill="1" applyBorder="1" applyAlignment="1">
      <alignment horizontal="center" vertical="center"/>
    </xf>
    <xf numFmtId="4" fontId="7" fillId="0" borderId="1" xfId="2"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2" applyNumberFormat="1" applyFont="1" applyFill="1" applyBorder="1" applyAlignment="1">
      <alignment horizontal="center" vertical="center"/>
    </xf>
    <xf numFmtId="164" fontId="7" fillId="2" borderId="1" xfId="2"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0" fontId="7" fillId="2" borderId="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0" xfId="2" applyFont="1" applyFill="1" applyAlignment="1">
      <alignment horizontal="center" vertical="center"/>
    </xf>
    <xf numFmtId="0" fontId="7" fillId="2" borderId="0" xfId="0" applyFont="1" applyFill="1"/>
    <xf numFmtId="0" fontId="7" fillId="2" borderId="1" xfId="17" applyFont="1" applyFill="1" applyBorder="1" applyAlignment="1">
      <alignment horizontal="center" vertical="center"/>
    </xf>
    <xf numFmtId="0" fontId="7" fillId="0" borderId="1" xfId="2" applyFont="1" applyFill="1" applyBorder="1" applyAlignment="1">
      <alignment horizontal="center" vertical="center"/>
    </xf>
    <xf numFmtId="4" fontId="7" fillId="0" borderId="1" xfId="17" applyNumberFormat="1" applyFont="1" applyFill="1" applyBorder="1" applyAlignment="1">
      <alignment horizontal="center" vertical="center"/>
    </xf>
    <xf numFmtId="0" fontId="7" fillId="0" borderId="1" xfId="17" applyFont="1" applyFill="1" applyBorder="1" applyAlignment="1">
      <alignment horizontal="center" vertical="center"/>
    </xf>
    <xf numFmtId="0" fontId="7" fillId="0" borderId="0" xfId="0" applyFont="1" applyFill="1"/>
    <xf numFmtId="0" fontId="7" fillId="2" borderId="1" xfId="2" applyFont="1" applyFill="1" applyBorder="1" applyAlignment="1">
      <alignment horizontal="center" vertical="center" wrapText="1"/>
    </xf>
    <xf numFmtId="0" fontId="7" fillId="2" borderId="1" xfId="17" applyFont="1" applyFill="1" applyBorder="1" applyAlignment="1">
      <alignment horizontal="center" vertical="center" wrapText="1"/>
    </xf>
    <xf numFmtId="0" fontId="7" fillId="0" borderId="1" xfId="2" applyFont="1" applyFill="1" applyBorder="1" applyAlignment="1">
      <alignment horizontal="center" vertical="center" wrapText="1"/>
    </xf>
    <xf numFmtId="4" fontId="7" fillId="2" borderId="0" xfId="0" applyNumberFormat="1" applyFont="1" applyFill="1"/>
    <xf numFmtId="4" fontId="7" fillId="2" borderId="1" xfId="0" applyNumberFormat="1" applyFont="1" applyFill="1" applyBorder="1" applyAlignment="1">
      <alignment horizontal="center" vertical="center"/>
    </xf>
    <xf numFmtId="0" fontId="7" fillId="2" borderId="1" xfId="18" applyFont="1" applyFill="1" applyBorder="1" applyAlignment="1">
      <alignment vertical="top" wrapText="1"/>
    </xf>
    <xf numFmtId="0" fontId="7" fillId="2" borderId="0" xfId="0" applyFont="1" applyFill="1" applyAlignment="1">
      <alignment vertical="top"/>
    </xf>
    <xf numFmtId="49" fontId="7" fillId="2" borderId="1" xfId="18" applyNumberFormat="1" applyFont="1" applyFill="1" applyBorder="1" applyAlignment="1">
      <alignment horizontal="center" vertical="top" wrapText="1"/>
    </xf>
    <xf numFmtId="49" fontId="7" fillId="2" borderId="1" xfId="18" applyNumberFormat="1" applyFont="1" applyFill="1" applyBorder="1" applyAlignment="1">
      <alignment vertical="top" wrapText="1"/>
    </xf>
    <xf numFmtId="0" fontId="7" fillId="2" borderId="6" xfId="18" applyFont="1" applyFill="1" applyBorder="1" applyAlignment="1">
      <alignment vertical="top" wrapText="1"/>
    </xf>
    <xf numFmtId="0" fontId="7" fillId="2" borderId="7" xfId="18" applyFont="1" applyFill="1" applyBorder="1" applyAlignment="1">
      <alignment vertical="top" wrapText="1"/>
    </xf>
    <xf numFmtId="0" fontId="7" fillId="2" borderId="4" xfId="18" applyFont="1" applyFill="1" applyBorder="1" applyAlignment="1">
      <alignment vertical="top" wrapText="1"/>
    </xf>
    <xf numFmtId="1" fontId="7" fillId="2" borderId="1" xfId="18" applyNumberFormat="1" applyFont="1" applyFill="1" applyBorder="1" applyAlignment="1">
      <alignment vertical="top" wrapText="1"/>
    </xf>
    <xf numFmtId="3" fontId="7" fillId="2" borderId="1" xfId="18" applyNumberFormat="1" applyFont="1" applyFill="1" applyBorder="1" applyAlignment="1">
      <alignment vertical="top" wrapText="1"/>
    </xf>
    <xf numFmtId="0" fontId="7" fillId="2" borderId="0" xfId="0" applyFont="1" applyFill="1" applyAlignment="1">
      <alignment horizontal="center"/>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6" xfId="5" applyFont="1" applyFill="1" applyBorder="1" applyAlignment="1">
      <alignment horizontal="center" vertical="center" wrapText="1"/>
    </xf>
    <xf numFmtId="0" fontId="7" fillId="2" borderId="7" xfId="5" applyFont="1" applyFill="1" applyBorder="1" applyAlignment="1">
      <alignment horizontal="center" vertical="center" wrapText="1"/>
    </xf>
    <xf numFmtId="49" fontId="7" fillId="2" borderId="6" xfId="18" applyNumberFormat="1" applyFont="1" applyFill="1" applyBorder="1" applyAlignment="1">
      <alignment horizontal="left" vertical="top" wrapText="1"/>
    </xf>
    <xf numFmtId="49" fontId="7" fillId="2" borderId="7" xfId="18" applyNumberFormat="1" applyFont="1" applyFill="1" applyBorder="1" applyAlignment="1">
      <alignment horizontal="left" vertical="top" wrapText="1"/>
    </xf>
    <xf numFmtId="49" fontId="7" fillId="2" borderId="4" xfId="18" applyNumberFormat="1" applyFont="1" applyFill="1" applyBorder="1" applyAlignment="1">
      <alignment horizontal="left" vertical="top" wrapText="1"/>
    </xf>
    <xf numFmtId="0" fontId="7" fillId="2" borderId="6" xfId="14" applyFont="1" applyFill="1" applyBorder="1" applyAlignment="1">
      <alignment horizontal="center" vertical="center" wrapText="1"/>
    </xf>
    <xf numFmtId="0" fontId="7" fillId="2" borderId="4" xfId="14" applyFont="1" applyFill="1" applyBorder="1" applyAlignment="1">
      <alignment horizontal="center" vertical="center" wrapText="1"/>
    </xf>
    <xf numFmtId="0" fontId="7" fillId="2" borderId="7" xfId="1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xf numFmtId="0" fontId="7" fillId="2" borderId="7" xfId="0" applyFont="1" applyFill="1" applyBorder="1"/>
    <xf numFmtId="0" fontId="7" fillId="2" borderId="6" xfId="0" applyFont="1" applyFill="1" applyBorder="1" applyAlignment="1">
      <alignment horizontal="center" wrapText="1"/>
    </xf>
    <xf numFmtId="0" fontId="7" fillId="2" borderId="4" xfId="0" applyFont="1" applyFill="1" applyBorder="1" applyAlignment="1">
      <alignment horizontal="center" wrapText="1"/>
    </xf>
    <xf numFmtId="0" fontId="7" fillId="2" borderId="7" xfId="0" applyFont="1" applyFill="1" applyBorder="1" applyAlignment="1">
      <alignment horizontal="center" wrapText="1"/>
    </xf>
    <xf numFmtId="0" fontId="7" fillId="2" borderId="7" xfId="2" applyFont="1" applyFill="1" applyBorder="1"/>
    <xf numFmtId="0" fontId="7" fillId="2" borderId="5" xfId="2" applyFont="1" applyFill="1" applyBorder="1" applyAlignment="1">
      <alignment horizontal="center" vertical="center" wrapText="1"/>
    </xf>
    <xf numFmtId="0" fontId="7" fillId="2" borderId="3" xfId="14" applyFont="1" applyFill="1" applyBorder="1" applyAlignment="1">
      <alignment horizontal="center" vertical="center" wrapText="1"/>
    </xf>
    <xf numFmtId="0" fontId="7" fillId="2" borderId="5" xfId="14"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14" applyFont="1" applyFill="1" applyBorder="1" applyAlignment="1">
      <alignment horizontal="center" vertical="center" wrapText="1"/>
    </xf>
    <xf numFmtId="0" fontId="7" fillId="2" borderId="7" xfId="2" applyFont="1" applyFill="1" applyBorder="1" applyAlignment="1">
      <alignment horizontal="center"/>
    </xf>
    <xf numFmtId="0" fontId="7" fillId="2" borderId="5" xfId="0" applyFont="1" applyFill="1" applyBorder="1" applyAlignment="1">
      <alignment horizontal="center" vertical="center" wrapText="1"/>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20">
    <cellStyle name="Normal" xfId="0" builtinId="0"/>
    <cellStyle name="Normal 10" xfId="1"/>
    <cellStyle name="Normal 11" xfId="2"/>
    <cellStyle name="Normal 2" xfId="3"/>
    <cellStyle name="Normal 2 10" xfId="4"/>
    <cellStyle name="Normal 2 11" xfId="5"/>
    <cellStyle name="Normal 2 2" xfId="6"/>
    <cellStyle name="Normal 2 3" xfId="7"/>
    <cellStyle name="Normal 2 4" xfId="8"/>
    <cellStyle name="Normal 2 5" xfId="9"/>
    <cellStyle name="Normal 2 6" xfId="10"/>
    <cellStyle name="Normal 2 7" xfId="11"/>
    <cellStyle name="Normal 2 8" xfId="12"/>
    <cellStyle name="Normal 2 9" xfId="13"/>
    <cellStyle name="Normal 3" xfId="14"/>
    <cellStyle name="Normal 5" xfId="15"/>
    <cellStyle name="Normal 6" xfId="16"/>
    <cellStyle name="Normal 7" xfId="17"/>
    <cellStyle name="Normal 8" xfId="18"/>
    <cellStyle name="Normal 9" xfId="19"/>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60"/>
  <sheetViews>
    <sheetView tabSelected="1" zoomScaleSheetLayoutView="120" workbookViewId="0">
      <selection activeCell="D7" sqref="D7:F7"/>
    </sheetView>
  </sheetViews>
  <sheetFormatPr defaultColWidth="9.140625" defaultRowHeight="11.25"/>
  <cols>
    <col min="1" max="1" width="6.140625" style="26" customWidth="1"/>
    <col min="2" max="2" width="9.140625" style="26"/>
    <col min="3" max="3" width="13.28515625" style="26" customWidth="1"/>
    <col min="4" max="4" width="9.140625" style="26"/>
    <col min="5" max="5" width="6" style="26" customWidth="1"/>
    <col min="6" max="6" width="4" style="26" customWidth="1"/>
    <col min="7" max="9" width="5.7109375" style="26" customWidth="1"/>
    <col min="10" max="10" width="6.42578125" style="26" customWidth="1"/>
    <col min="11" max="11" width="6.85546875" style="26" customWidth="1"/>
    <col min="12" max="12" width="12.28515625" style="35" customWidth="1"/>
    <col min="13" max="13" width="8.85546875" style="35" customWidth="1"/>
    <col min="14" max="14" width="11.28515625" style="35" customWidth="1"/>
    <col min="15" max="15" width="8" style="26" customWidth="1"/>
    <col min="16" max="16" width="8.7109375" style="26" customWidth="1"/>
    <col min="17" max="17" width="6.85546875" style="26" customWidth="1"/>
    <col min="18" max="18" width="9.85546875" style="26" customWidth="1"/>
    <col min="19" max="19" width="12.42578125" style="26" customWidth="1"/>
    <col min="20" max="20" width="9.85546875" style="26" bestFit="1" customWidth="1"/>
    <col min="21" max="16384" width="9.140625" style="26"/>
  </cols>
  <sheetData>
    <row r="1" spans="1:21" ht="15.75">
      <c r="A1" s="81" t="s">
        <v>136</v>
      </c>
      <c r="B1" s="81"/>
      <c r="C1" s="81"/>
      <c r="D1" s="81"/>
      <c r="E1" s="81"/>
      <c r="F1" s="81"/>
      <c r="G1" s="81"/>
      <c r="H1" s="81"/>
      <c r="I1" s="81"/>
      <c r="J1" s="81"/>
      <c r="K1" s="81"/>
      <c r="L1" s="81"/>
      <c r="M1" s="81"/>
      <c r="N1" s="81"/>
      <c r="O1" s="81"/>
      <c r="P1" s="81"/>
      <c r="Q1" s="81"/>
      <c r="R1" s="81"/>
      <c r="S1" s="81"/>
      <c r="T1" s="81"/>
      <c r="U1" s="81"/>
    </row>
    <row r="2" spans="1:21" ht="15.75">
      <c r="A2" s="81" t="s">
        <v>155</v>
      </c>
      <c r="B2" s="81"/>
      <c r="C2" s="81"/>
      <c r="D2" s="81"/>
      <c r="E2" s="81"/>
      <c r="F2" s="81"/>
      <c r="G2" s="81"/>
      <c r="H2" s="81"/>
      <c r="I2" s="81"/>
      <c r="J2" s="81"/>
      <c r="K2" s="81"/>
      <c r="L2" s="81"/>
      <c r="M2" s="81"/>
      <c r="N2" s="81"/>
      <c r="O2" s="81"/>
      <c r="P2" s="81"/>
      <c r="Q2" s="81"/>
      <c r="R2" s="81"/>
      <c r="S2" s="81"/>
      <c r="T2" s="81"/>
      <c r="U2" s="81"/>
    </row>
    <row r="3" spans="1:21" ht="15.75">
      <c r="A3" s="81" t="s">
        <v>137</v>
      </c>
      <c r="B3" s="81"/>
      <c r="C3" s="81"/>
      <c r="D3" s="81"/>
      <c r="E3" s="81"/>
      <c r="F3" s="81"/>
      <c r="G3" s="81"/>
      <c r="H3" s="81"/>
      <c r="I3" s="81"/>
      <c r="J3" s="81"/>
      <c r="K3" s="81"/>
      <c r="L3" s="81"/>
      <c r="M3" s="81"/>
      <c r="N3" s="81"/>
      <c r="O3" s="81"/>
      <c r="P3" s="81"/>
      <c r="Q3" s="81"/>
      <c r="R3" s="81"/>
      <c r="S3" s="81"/>
      <c r="T3" s="81"/>
      <c r="U3" s="81"/>
    </row>
    <row r="4" spans="1:21" s="38" customFormat="1" ht="58.5" customHeight="1">
      <c r="A4" s="39" t="s">
        <v>138</v>
      </c>
      <c r="B4" s="55" t="s">
        <v>139</v>
      </c>
      <c r="C4" s="56"/>
      <c r="D4" s="55" t="s">
        <v>140</v>
      </c>
      <c r="E4" s="57"/>
      <c r="F4" s="56"/>
      <c r="G4" s="39" t="s">
        <v>141</v>
      </c>
      <c r="H4" s="39" t="s">
        <v>142</v>
      </c>
      <c r="I4" s="39" t="s">
        <v>143</v>
      </c>
      <c r="J4" s="39" t="s">
        <v>144</v>
      </c>
      <c r="K4" s="39" t="s">
        <v>145</v>
      </c>
      <c r="L4" s="39" t="s">
        <v>146</v>
      </c>
      <c r="M4" s="39" t="s">
        <v>147</v>
      </c>
      <c r="N4" s="39" t="s">
        <v>148</v>
      </c>
      <c r="O4" s="39" t="s">
        <v>149</v>
      </c>
      <c r="P4" s="39" t="s">
        <v>150</v>
      </c>
      <c r="Q4" s="39" t="s">
        <v>151</v>
      </c>
      <c r="R4" s="40" t="s">
        <v>152</v>
      </c>
      <c r="S4" s="40" t="s">
        <v>153</v>
      </c>
      <c r="T4" s="40" t="s">
        <v>154</v>
      </c>
    </row>
    <row r="5" spans="1:21" s="38" customFormat="1" ht="15" customHeight="1">
      <c r="A5" s="37">
        <v>1</v>
      </c>
      <c r="B5" s="41">
        <v>2</v>
      </c>
      <c r="C5" s="42"/>
      <c r="D5" s="41"/>
      <c r="E5" s="43">
        <v>3</v>
      </c>
      <c r="F5" s="42"/>
      <c r="G5" s="37">
        <v>4</v>
      </c>
      <c r="H5" s="37">
        <v>5</v>
      </c>
      <c r="I5" s="37">
        <v>6</v>
      </c>
      <c r="J5" s="37">
        <v>7</v>
      </c>
      <c r="K5" s="44">
        <v>8</v>
      </c>
      <c r="L5" s="45">
        <v>9</v>
      </c>
      <c r="M5" s="45">
        <v>10</v>
      </c>
      <c r="N5" s="45">
        <v>11</v>
      </c>
      <c r="O5" s="45">
        <v>12</v>
      </c>
      <c r="P5" s="45">
        <v>13</v>
      </c>
      <c r="Q5" s="45">
        <v>14</v>
      </c>
      <c r="R5" s="37">
        <v>15</v>
      </c>
      <c r="S5" s="37">
        <v>16</v>
      </c>
      <c r="T5" s="37">
        <v>17</v>
      </c>
    </row>
    <row r="6" spans="1:21" ht="47.25" customHeight="1">
      <c r="A6" s="2">
        <v>1</v>
      </c>
      <c r="B6" s="47" t="s">
        <v>88</v>
      </c>
      <c r="C6" s="50"/>
      <c r="D6" s="47" t="s">
        <v>53</v>
      </c>
      <c r="E6" s="48"/>
      <c r="F6" s="49"/>
      <c r="G6" s="2" t="s">
        <v>2</v>
      </c>
      <c r="H6" s="3">
        <v>450</v>
      </c>
      <c r="I6" s="2">
        <v>450</v>
      </c>
      <c r="J6" s="3">
        <f>H6+I6</f>
        <v>900</v>
      </c>
      <c r="K6" s="4"/>
      <c r="L6" s="4">
        <f>K6*H6</f>
        <v>0</v>
      </c>
      <c r="M6" s="4">
        <f>K6*I6</f>
        <v>0</v>
      </c>
      <c r="N6" s="5">
        <f>L6+M6</f>
        <v>0</v>
      </c>
      <c r="O6" s="1" t="s">
        <v>28</v>
      </c>
      <c r="P6" s="1"/>
      <c r="Q6" s="12"/>
      <c r="R6" s="27" t="s">
        <v>83</v>
      </c>
      <c r="S6" s="27">
        <v>90</v>
      </c>
      <c r="T6" s="27" t="s">
        <v>58</v>
      </c>
    </row>
    <row r="7" spans="1:21" ht="72.75" customHeight="1">
      <c r="A7" s="6" t="s">
        <v>0</v>
      </c>
      <c r="B7" s="86" t="s">
        <v>157</v>
      </c>
      <c r="C7" s="87"/>
      <c r="D7" s="86" t="s">
        <v>158</v>
      </c>
      <c r="E7" s="88"/>
      <c r="F7" s="89"/>
      <c r="G7" s="6" t="s">
        <v>2</v>
      </c>
      <c r="H7" s="6">
        <v>550</v>
      </c>
      <c r="I7" s="6">
        <v>550</v>
      </c>
      <c r="J7" s="3">
        <f t="shared" ref="J7:J48" si="0">H7+I7</f>
        <v>1100</v>
      </c>
      <c r="K7" s="7"/>
      <c r="L7" s="4">
        <f t="shared" ref="L7:L56" si="1">K7*H7</f>
        <v>0</v>
      </c>
      <c r="M7" s="4">
        <f t="shared" ref="M7:M56" si="2">K7*I7</f>
        <v>0</v>
      </c>
      <c r="N7" s="5">
        <f t="shared" ref="N7:N56" si="3">L7+M7</f>
        <v>0</v>
      </c>
      <c r="O7" s="7" t="s">
        <v>28</v>
      </c>
      <c r="P7" s="7"/>
      <c r="Q7" s="12"/>
      <c r="R7" s="27" t="s">
        <v>83</v>
      </c>
      <c r="S7" s="6">
        <v>90</v>
      </c>
      <c r="T7" s="6" t="s">
        <v>50</v>
      </c>
    </row>
    <row r="8" spans="1:21" ht="47.25" customHeight="1">
      <c r="A8" s="6">
        <v>3</v>
      </c>
      <c r="B8" s="47" t="s">
        <v>89</v>
      </c>
      <c r="C8" s="50"/>
      <c r="D8" s="47" t="s">
        <v>54</v>
      </c>
      <c r="E8" s="48"/>
      <c r="F8" s="49"/>
      <c r="G8" s="6" t="s">
        <v>2</v>
      </c>
      <c r="H8" s="8">
        <v>550</v>
      </c>
      <c r="I8" s="6">
        <v>550</v>
      </c>
      <c r="J8" s="3">
        <f t="shared" si="0"/>
        <v>1100</v>
      </c>
      <c r="K8" s="7"/>
      <c r="L8" s="4">
        <f t="shared" si="1"/>
        <v>0</v>
      </c>
      <c r="M8" s="4">
        <f t="shared" si="2"/>
        <v>0</v>
      </c>
      <c r="N8" s="5">
        <f t="shared" si="3"/>
        <v>0</v>
      </c>
      <c r="O8" s="7" t="s">
        <v>28</v>
      </c>
      <c r="P8" s="7"/>
      <c r="Q8" s="12"/>
      <c r="R8" s="27" t="s">
        <v>83</v>
      </c>
      <c r="S8" s="6">
        <v>90</v>
      </c>
      <c r="T8" s="6" t="s">
        <v>50</v>
      </c>
    </row>
    <row r="9" spans="1:21" ht="45" customHeight="1">
      <c r="A9" s="6">
        <v>4</v>
      </c>
      <c r="B9" s="51" t="s">
        <v>90</v>
      </c>
      <c r="C9" s="52"/>
      <c r="D9" s="58" t="s">
        <v>46</v>
      </c>
      <c r="E9" s="59"/>
      <c r="F9" s="60"/>
      <c r="G9" s="9" t="s">
        <v>2</v>
      </c>
      <c r="H9" s="10">
        <v>960</v>
      </c>
      <c r="I9" s="9">
        <v>960</v>
      </c>
      <c r="J9" s="3">
        <f t="shared" si="0"/>
        <v>1920</v>
      </c>
      <c r="K9" s="11"/>
      <c r="L9" s="4">
        <f t="shared" si="1"/>
        <v>0</v>
      </c>
      <c r="M9" s="4">
        <f t="shared" si="2"/>
        <v>0</v>
      </c>
      <c r="N9" s="5">
        <f t="shared" si="3"/>
        <v>0</v>
      </c>
      <c r="O9" s="12" t="s">
        <v>30</v>
      </c>
      <c r="P9" s="12"/>
      <c r="Q9" s="12"/>
      <c r="R9" s="27" t="s">
        <v>83</v>
      </c>
      <c r="S9" s="6">
        <v>60</v>
      </c>
      <c r="T9" s="6" t="s">
        <v>58</v>
      </c>
    </row>
    <row r="10" spans="1:21" ht="52.5" customHeight="1">
      <c r="A10" s="6">
        <v>5</v>
      </c>
      <c r="B10" s="51" t="s">
        <v>91</v>
      </c>
      <c r="C10" s="52"/>
      <c r="D10" s="64" t="s">
        <v>82</v>
      </c>
      <c r="E10" s="65"/>
      <c r="F10" s="66"/>
      <c r="G10" s="6" t="s">
        <v>2</v>
      </c>
      <c r="H10" s="6">
        <v>164</v>
      </c>
      <c r="I10" s="6"/>
      <c r="J10" s="3">
        <f t="shared" si="0"/>
        <v>164</v>
      </c>
      <c r="K10" s="7"/>
      <c r="L10" s="4">
        <f t="shared" si="1"/>
        <v>0</v>
      </c>
      <c r="M10" s="4">
        <f t="shared" si="2"/>
        <v>0</v>
      </c>
      <c r="N10" s="5">
        <f t="shared" si="3"/>
        <v>0</v>
      </c>
      <c r="O10" s="7" t="s">
        <v>32</v>
      </c>
      <c r="P10" s="7"/>
      <c r="Q10" s="12"/>
      <c r="R10" s="27" t="s">
        <v>83</v>
      </c>
      <c r="S10" s="6">
        <v>60</v>
      </c>
      <c r="T10" s="6" t="s">
        <v>59</v>
      </c>
    </row>
    <row r="11" spans="1:21" ht="70.5" customHeight="1">
      <c r="A11" s="6">
        <v>6</v>
      </c>
      <c r="B11" s="51" t="s">
        <v>92</v>
      </c>
      <c r="C11" s="52"/>
      <c r="D11" s="47" t="s">
        <v>64</v>
      </c>
      <c r="E11" s="48"/>
      <c r="F11" s="49"/>
      <c r="G11" s="6" t="s">
        <v>2</v>
      </c>
      <c r="H11" s="6">
        <v>330</v>
      </c>
      <c r="I11" s="6"/>
      <c r="J11" s="3">
        <f t="shared" si="0"/>
        <v>330</v>
      </c>
      <c r="K11" s="7"/>
      <c r="L11" s="4">
        <f t="shared" si="1"/>
        <v>0</v>
      </c>
      <c r="M11" s="4">
        <f t="shared" si="2"/>
        <v>0</v>
      </c>
      <c r="N11" s="5">
        <f t="shared" si="3"/>
        <v>0</v>
      </c>
      <c r="O11" s="7" t="s">
        <v>40</v>
      </c>
      <c r="P11" s="7"/>
      <c r="Q11" s="12"/>
      <c r="R11" s="27" t="s">
        <v>83</v>
      </c>
      <c r="S11" s="6">
        <v>90</v>
      </c>
      <c r="T11" s="6" t="s">
        <v>133</v>
      </c>
    </row>
    <row r="12" spans="1:21" ht="55.5" customHeight="1">
      <c r="A12" s="6">
        <v>7</v>
      </c>
      <c r="B12" s="51" t="s">
        <v>93</v>
      </c>
      <c r="C12" s="52"/>
      <c r="D12" s="47" t="s">
        <v>65</v>
      </c>
      <c r="E12" s="48"/>
      <c r="F12" s="49"/>
      <c r="G12" s="6" t="s">
        <v>2</v>
      </c>
      <c r="H12" s="13">
        <v>400</v>
      </c>
      <c r="I12" s="6">
        <v>400</v>
      </c>
      <c r="J12" s="3">
        <f t="shared" si="0"/>
        <v>800</v>
      </c>
      <c r="K12" s="7"/>
      <c r="L12" s="4">
        <f t="shared" si="1"/>
        <v>0</v>
      </c>
      <c r="M12" s="4">
        <f t="shared" si="2"/>
        <v>0</v>
      </c>
      <c r="N12" s="5">
        <f t="shared" si="3"/>
        <v>0</v>
      </c>
      <c r="O12" s="7" t="s">
        <v>32</v>
      </c>
      <c r="P12" s="7"/>
      <c r="Q12" s="12"/>
      <c r="R12" s="27" t="s">
        <v>83</v>
      </c>
      <c r="S12" s="6">
        <v>60</v>
      </c>
      <c r="T12" s="6" t="s">
        <v>133</v>
      </c>
    </row>
    <row r="13" spans="1:21" ht="57.75" customHeight="1">
      <c r="A13" s="6">
        <v>8</v>
      </c>
      <c r="B13" s="51" t="s">
        <v>94</v>
      </c>
      <c r="C13" s="52"/>
      <c r="D13" s="47" t="s">
        <v>3</v>
      </c>
      <c r="E13" s="48"/>
      <c r="F13" s="49"/>
      <c r="G13" s="6" t="s">
        <v>2</v>
      </c>
      <c r="H13" s="6">
        <v>5</v>
      </c>
      <c r="I13" s="6">
        <v>5</v>
      </c>
      <c r="J13" s="3">
        <f t="shared" si="0"/>
        <v>10</v>
      </c>
      <c r="K13" s="7"/>
      <c r="L13" s="4">
        <f t="shared" si="1"/>
        <v>0</v>
      </c>
      <c r="M13" s="4">
        <f t="shared" si="2"/>
        <v>0</v>
      </c>
      <c r="N13" s="5">
        <f t="shared" si="3"/>
        <v>0</v>
      </c>
      <c r="O13" s="7" t="s">
        <v>31</v>
      </c>
      <c r="P13" s="7"/>
      <c r="Q13" s="12"/>
      <c r="R13" s="27" t="s">
        <v>83</v>
      </c>
      <c r="S13" s="6">
        <v>60</v>
      </c>
      <c r="T13" s="6" t="s">
        <v>59</v>
      </c>
    </row>
    <row r="14" spans="1:21" ht="62.25" customHeight="1">
      <c r="A14" s="6">
        <v>9</v>
      </c>
      <c r="B14" s="51" t="s">
        <v>97</v>
      </c>
      <c r="C14" s="52"/>
      <c r="D14" s="70" t="s">
        <v>4</v>
      </c>
      <c r="E14" s="71"/>
      <c r="F14" s="72"/>
      <c r="G14" s="6" t="s">
        <v>2</v>
      </c>
      <c r="H14" s="6">
        <v>5</v>
      </c>
      <c r="I14" s="6">
        <v>5</v>
      </c>
      <c r="J14" s="3">
        <f t="shared" si="0"/>
        <v>10</v>
      </c>
      <c r="K14" s="7"/>
      <c r="L14" s="4">
        <f t="shared" si="1"/>
        <v>0</v>
      </c>
      <c r="M14" s="4">
        <f t="shared" si="2"/>
        <v>0</v>
      </c>
      <c r="N14" s="5">
        <f t="shared" si="3"/>
        <v>0</v>
      </c>
      <c r="O14" s="7" t="s">
        <v>31</v>
      </c>
      <c r="P14" s="7"/>
      <c r="Q14" s="12"/>
      <c r="R14" s="27" t="s">
        <v>83</v>
      </c>
      <c r="S14" s="6">
        <v>60</v>
      </c>
      <c r="T14" s="6" t="s">
        <v>50</v>
      </c>
    </row>
    <row r="15" spans="1:21" ht="64.5" customHeight="1">
      <c r="A15" s="6">
        <v>10</v>
      </c>
      <c r="B15" s="53" t="s">
        <v>95</v>
      </c>
      <c r="C15" s="54"/>
      <c r="D15" s="61" t="s">
        <v>66</v>
      </c>
      <c r="E15" s="62"/>
      <c r="F15" s="63"/>
      <c r="G15" s="6" t="s">
        <v>2</v>
      </c>
      <c r="H15" s="10">
        <v>1530</v>
      </c>
      <c r="I15" s="6">
        <v>2550</v>
      </c>
      <c r="J15" s="3">
        <f t="shared" si="0"/>
        <v>4080</v>
      </c>
      <c r="K15" s="11"/>
      <c r="L15" s="4">
        <f t="shared" si="1"/>
        <v>0</v>
      </c>
      <c r="M15" s="4">
        <f t="shared" si="2"/>
        <v>0</v>
      </c>
      <c r="N15" s="5">
        <f t="shared" si="3"/>
        <v>0</v>
      </c>
      <c r="O15" s="7" t="s">
        <v>33</v>
      </c>
      <c r="P15" s="7"/>
      <c r="Q15" s="12"/>
      <c r="R15" s="27" t="s">
        <v>83</v>
      </c>
      <c r="S15" s="6">
        <v>90</v>
      </c>
      <c r="T15" s="6" t="s">
        <v>134</v>
      </c>
    </row>
    <row r="16" spans="1:21" ht="46.5" customHeight="1">
      <c r="A16" s="6">
        <v>11</v>
      </c>
      <c r="B16" s="53" t="s">
        <v>96</v>
      </c>
      <c r="C16" s="54"/>
      <c r="D16" s="61" t="s">
        <v>5</v>
      </c>
      <c r="E16" s="62"/>
      <c r="F16" s="63"/>
      <c r="G16" s="6" t="s">
        <v>2</v>
      </c>
      <c r="H16" s="6">
        <v>10</v>
      </c>
      <c r="I16" s="6">
        <v>10</v>
      </c>
      <c r="J16" s="3">
        <f t="shared" si="0"/>
        <v>20</v>
      </c>
      <c r="K16" s="6"/>
      <c r="L16" s="4">
        <f t="shared" si="1"/>
        <v>0</v>
      </c>
      <c r="M16" s="4">
        <f t="shared" si="2"/>
        <v>0</v>
      </c>
      <c r="N16" s="5">
        <f t="shared" si="3"/>
        <v>0</v>
      </c>
      <c r="O16" s="7" t="s">
        <v>31</v>
      </c>
      <c r="P16" s="7"/>
      <c r="Q16" s="12"/>
      <c r="R16" s="27" t="s">
        <v>83</v>
      </c>
      <c r="S16" s="6">
        <v>60</v>
      </c>
      <c r="T16" s="6" t="s">
        <v>62</v>
      </c>
    </row>
    <row r="17" spans="1:20" ht="51" customHeight="1">
      <c r="A17" s="6">
        <v>12</v>
      </c>
      <c r="B17" s="51" t="s">
        <v>98</v>
      </c>
      <c r="C17" s="52"/>
      <c r="D17" s="47" t="s">
        <v>6</v>
      </c>
      <c r="E17" s="48"/>
      <c r="F17" s="49"/>
      <c r="G17" s="6" t="s">
        <v>2</v>
      </c>
      <c r="H17" s="10">
        <v>10</v>
      </c>
      <c r="I17" s="6">
        <v>10</v>
      </c>
      <c r="J17" s="3">
        <f t="shared" si="0"/>
        <v>20</v>
      </c>
      <c r="K17" s="11"/>
      <c r="L17" s="4">
        <f t="shared" si="1"/>
        <v>0</v>
      </c>
      <c r="M17" s="4">
        <f t="shared" si="2"/>
        <v>0</v>
      </c>
      <c r="N17" s="5">
        <f t="shared" si="3"/>
        <v>0</v>
      </c>
      <c r="O17" s="7" t="s">
        <v>31</v>
      </c>
      <c r="P17" s="7"/>
      <c r="Q17" s="12"/>
      <c r="R17" s="27" t="s">
        <v>83</v>
      </c>
      <c r="S17" s="6">
        <v>90</v>
      </c>
      <c r="T17" s="6" t="s">
        <v>134</v>
      </c>
    </row>
    <row r="18" spans="1:20" ht="59.25" customHeight="1">
      <c r="A18" s="6">
        <v>13</v>
      </c>
      <c r="B18" s="51" t="s">
        <v>99</v>
      </c>
      <c r="C18" s="52"/>
      <c r="D18" s="47" t="s">
        <v>7</v>
      </c>
      <c r="E18" s="48"/>
      <c r="F18" s="49"/>
      <c r="G18" s="6" t="s">
        <v>2</v>
      </c>
      <c r="H18" s="10">
        <v>10</v>
      </c>
      <c r="I18" s="6">
        <v>10</v>
      </c>
      <c r="J18" s="3">
        <f t="shared" si="0"/>
        <v>20</v>
      </c>
      <c r="K18" s="11"/>
      <c r="L18" s="4">
        <f t="shared" si="1"/>
        <v>0</v>
      </c>
      <c r="M18" s="4">
        <f t="shared" si="2"/>
        <v>0</v>
      </c>
      <c r="N18" s="5">
        <f t="shared" si="3"/>
        <v>0</v>
      </c>
      <c r="O18" s="7" t="s">
        <v>31</v>
      </c>
      <c r="P18" s="7"/>
      <c r="Q18" s="12"/>
      <c r="R18" s="27" t="s">
        <v>83</v>
      </c>
      <c r="S18" s="6">
        <v>60</v>
      </c>
      <c r="T18" s="6" t="s">
        <v>60</v>
      </c>
    </row>
    <row r="19" spans="1:20" ht="33.75" customHeight="1">
      <c r="A19" s="6">
        <v>14</v>
      </c>
      <c r="B19" s="51" t="s">
        <v>100</v>
      </c>
      <c r="C19" s="52"/>
      <c r="D19" s="47" t="s">
        <v>8</v>
      </c>
      <c r="E19" s="48"/>
      <c r="F19" s="49"/>
      <c r="G19" s="6" t="s">
        <v>2</v>
      </c>
      <c r="H19" s="10">
        <v>10</v>
      </c>
      <c r="I19" s="6">
        <v>10</v>
      </c>
      <c r="J19" s="3">
        <f t="shared" si="0"/>
        <v>20</v>
      </c>
      <c r="K19" s="11"/>
      <c r="L19" s="4">
        <f t="shared" si="1"/>
        <v>0</v>
      </c>
      <c r="M19" s="4">
        <f t="shared" si="2"/>
        <v>0</v>
      </c>
      <c r="N19" s="5">
        <f t="shared" si="3"/>
        <v>0</v>
      </c>
      <c r="O19" s="7" t="s">
        <v>31</v>
      </c>
      <c r="P19" s="7"/>
      <c r="Q19" s="12"/>
      <c r="R19" s="27" t="s">
        <v>83</v>
      </c>
      <c r="S19" s="6">
        <v>60</v>
      </c>
      <c r="T19" s="6" t="s">
        <v>60</v>
      </c>
    </row>
    <row r="20" spans="1:20" ht="33.75" customHeight="1">
      <c r="A20" s="6">
        <v>15</v>
      </c>
      <c r="B20" s="51" t="s">
        <v>101</v>
      </c>
      <c r="C20" s="52"/>
      <c r="D20" s="47" t="s">
        <v>61</v>
      </c>
      <c r="E20" s="48"/>
      <c r="F20" s="49"/>
      <c r="G20" s="6" t="s">
        <v>2</v>
      </c>
      <c r="H20" s="10">
        <v>10</v>
      </c>
      <c r="I20" s="6">
        <v>10</v>
      </c>
      <c r="J20" s="3">
        <f t="shared" si="0"/>
        <v>20</v>
      </c>
      <c r="K20" s="11"/>
      <c r="L20" s="4">
        <f t="shared" si="1"/>
        <v>0</v>
      </c>
      <c r="M20" s="4">
        <f t="shared" si="2"/>
        <v>0</v>
      </c>
      <c r="N20" s="5">
        <f t="shared" si="3"/>
        <v>0</v>
      </c>
      <c r="O20" s="7" t="s">
        <v>31</v>
      </c>
      <c r="P20" s="7"/>
      <c r="Q20" s="12"/>
      <c r="R20" s="27" t="s">
        <v>83</v>
      </c>
      <c r="S20" s="6">
        <v>60</v>
      </c>
      <c r="T20" s="6" t="s">
        <v>60</v>
      </c>
    </row>
    <row r="21" spans="1:20" ht="39.75" customHeight="1">
      <c r="A21" s="6">
        <v>16</v>
      </c>
      <c r="B21" s="51" t="s">
        <v>102</v>
      </c>
      <c r="C21" s="52"/>
      <c r="D21" s="47" t="s">
        <v>9</v>
      </c>
      <c r="E21" s="48"/>
      <c r="F21" s="49"/>
      <c r="G21" s="6" t="s">
        <v>2</v>
      </c>
      <c r="H21" s="10">
        <v>10</v>
      </c>
      <c r="I21" s="6">
        <v>10</v>
      </c>
      <c r="J21" s="3">
        <f t="shared" si="0"/>
        <v>20</v>
      </c>
      <c r="K21" s="11"/>
      <c r="L21" s="4">
        <f t="shared" si="1"/>
        <v>0</v>
      </c>
      <c r="M21" s="4">
        <f t="shared" si="2"/>
        <v>0</v>
      </c>
      <c r="N21" s="5">
        <f t="shared" si="3"/>
        <v>0</v>
      </c>
      <c r="O21" s="7" t="s">
        <v>31</v>
      </c>
      <c r="P21" s="7"/>
      <c r="Q21" s="12"/>
      <c r="R21" s="27" t="s">
        <v>83</v>
      </c>
      <c r="S21" s="6">
        <v>60</v>
      </c>
      <c r="T21" s="6" t="s">
        <v>50</v>
      </c>
    </row>
    <row r="22" spans="1:20" ht="39.75" customHeight="1">
      <c r="A22" s="6">
        <v>17</v>
      </c>
      <c r="B22" s="51" t="s">
        <v>102</v>
      </c>
      <c r="C22" s="52"/>
      <c r="D22" s="47" t="s">
        <v>74</v>
      </c>
      <c r="E22" s="48"/>
      <c r="F22" s="49"/>
      <c r="G22" s="6" t="s">
        <v>70</v>
      </c>
      <c r="H22" s="10">
        <v>6</v>
      </c>
      <c r="I22" s="6">
        <v>6</v>
      </c>
      <c r="J22" s="3">
        <f t="shared" si="0"/>
        <v>12</v>
      </c>
      <c r="K22" s="11"/>
      <c r="L22" s="4">
        <f t="shared" si="1"/>
        <v>0</v>
      </c>
      <c r="M22" s="4">
        <f t="shared" si="2"/>
        <v>0</v>
      </c>
      <c r="N22" s="5">
        <f t="shared" si="3"/>
        <v>0</v>
      </c>
      <c r="O22" s="7" t="s">
        <v>31</v>
      </c>
      <c r="P22" s="7"/>
      <c r="Q22" s="12"/>
      <c r="R22" s="27" t="s">
        <v>83</v>
      </c>
      <c r="S22" s="6">
        <v>60</v>
      </c>
      <c r="T22" s="6" t="s">
        <v>60</v>
      </c>
    </row>
    <row r="23" spans="1:20" ht="39.75" customHeight="1">
      <c r="A23" s="6">
        <v>18</v>
      </c>
      <c r="B23" s="51" t="s">
        <v>103</v>
      </c>
      <c r="C23" s="52"/>
      <c r="D23" s="47" t="s">
        <v>10</v>
      </c>
      <c r="E23" s="48"/>
      <c r="F23" s="49"/>
      <c r="G23" s="6" t="s">
        <v>2</v>
      </c>
      <c r="H23" s="10">
        <v>10</v>
      </c>
      <c r="I23" s="6">
        <v>20</v>
      </c>
      <c r="J23" s="3">
        <f t="shared" si="0"/>
        <v>30</v>
      </c>
      <c r="K23" s="11"/>
      <c r="L23" s="4">
        <f t="shared" si="1"/>
        <v>0</v>
      </c>
      <c r="M23" s="4">
        <f t="shared" si="2"/>
        <v>0</v>
      </c>
      <c r="N23" s="5">
        <f t="shared" si="3"/>
        <v>0</v>
      </c>
      <c r="O23" s="7" t="s">
        <v>31</v>
      </c>
      <c r="P23" s="7"/>
      <c r="Q23" s="12"/>
      <c r="R23" s="27" t="s">
        <v>83</v>
      </c>
      <c r="S23" s="6">
        <v>60</v>
      </c>
      <c r="T23" s="6" t="s">
        <v>58</v>
      </c>
    </row>
    <row r="24" spans="1:20" ht="50.25" customHeight="1">
      <c r="A24" s="6">
        <v>19</v>
      </c>
      <c r="B24" s="51" t="s">
        <v>104</v>
      </c>
      <c r="C24" s="52"/>
      <c r="D24" s="47" t="s">
        <v>11</v>
      </c>
      <c r="E24" s="48"/>
      <c r="F24" s="49"/>
      <c r="G24" s="6" t="s">
        <v>2</v>
      </c>
      <c r="H24" s="10">
        <v>500</v>
      </c>
      <c r="I24" s="6">
        <v>500</v>
      </c>
      <c r="J24" s="3">
        <f t="shared" si="0"/>
        <v>1000</v>
      </c>
      <c r="K24" s="11"/>
      <c r="L24" s="4">
        <f t="shared" si="1"/>
        <v>0</v>
      </c>
      <c r="M24" s="4">
        <f t="shared" si="2"/>
        <v>0</v>
      </c>
      <c r="N24" s="5">
        <f t="shared" si="3"/>
        <v>0</v>
      </c>
      <c r="O24" s="7" t="s">
        <v>41</v>
      </c>
      <c r="P24" s="7"/>
      <c r="Q24" s="12"/>
      <c r="R24" s="27" t="s">
        <v>83</v>
      </c>
      <c r="S24" s="6">
        <v>60</v>
      </c>
      <c r="T24" s="6" t="s">
        <v>58</v>
      </c>
    </row>
    <row r="25" spans="1:20" s="31" customFormat="1" ht="34.5" customHeight="1">
      <c r="A25" s="28">
        <v>20</v>
      </c>
      <c r="B25" s="82" t="s">
        <v>105</v>
      </c>
      <c r="C25" s="83"/>
      <c r="D25" s="82" t="s">
        <v>81</v>
      </c>
      <c r="E25" s="84"/>
      <c r="F25" s="85"/>
      <c r="G25" s="14" t="s">
        <v>48</v>
      </c>
      <c r="H25" s="15">
        <v>30</v>
      </c>
      <c r="I25" s="14">
        <v>50</v>
      </c>
      <c r="J25" s="16">
        <f t="shared" si="0"/>
        <v>80</v>
      </c>
      <c r="K25" s="17"/>
      <c r="L25" s="4">
        <f t="shared" si="1"/>
        <v>0</v>
      </c>
      <c r="M25" s="4">
        <f t="shared" si="2"/>
        <v>0</v>
      </c>
      <c r="N25" s="5">
        <f t="shared" si="3"/>
        <v>0</v>
      </c>
      <c r="O25" s="18" t="s">
        <v>31</v>
      </c>
      <c r="P25" s="18"/>
      <c r="Q25" s="29"/>
      <c r="R25" s="30" t="s">
        <v>83</v>
      </c>
      <c r="S25" s="28">
        <v>60</v>
      </c>
      <c r="T25" s="28" t="s">
        <v>50</v>
      </c>
    </row>
    <row r="26" spans="1:20" ht="60" customHeight="1">
      <c r="A26" s="6">
        <v>21</v>
      </c>
      <c r="B26" s="51" t="s">
        <v>49</v>
      </c>
      <c r="C26" s="52"/>
      <c r="D26" s="47" t="s">
        <v>80</v>
      </c>
      <c r="E26" s="48"/>
      <c r="F26" s="49"/>
      <c r="G26" s="6" t="s">
        <v>2</v>
      </c>
      <c r="H26" s="10">
        <v>35</v>
      </c>
      <c r="I26" s="6">
        <v>30</v>
      </c>
      <c r="J26" s="3">
        <f t="shared" si="0"/>
        <v>65</v>
      </c>
      <c r="K26" s="11"/>
      <c r="L26" s="4">
        <f t="shared" si="1"/>
        <v>0</v>
      </c>
      <c r="M26" s="4">
        <f t="shared" si="2"/>
        <v>0</v>
      </c>
      <c r="N26" s="5">
        <f t="shared" si="3"/>
        <v>0</v>
      </c>
      <c r="O26" s="7" t="s">
        <v>31</v>
      </c>
      <c r="P26" s="7"/>
      <c r="Q26" s="12"/>
      <c r="R26" s="27" t="s">
        <v>83</v>
      </c>
      <c r="S26" s="6">
        <v>90</v>
      </c>
      <c r="T26" s="6" t="s">
        <v>135</v>
      </c>
    </row>
    <row r="27" spans="1:20" ht="46.5" customHeight="1">
      <c r="A27" s="6">
        <v>22</v>
      </c>
      <c r="B27" s="47" t="s">
        <v>55</v>
      </c>
      <c r="C27" s="50"/>
      <c r="D27" s="47" t="s">
        <v>79</v>
      </c>
      <c r="E27" s="68"/>
      <c r="F27" s="69"/>
      <c r="G27" s="19" t="s">
        <v>48</v>
      </c>
      <c r="H27" s="10">
        <v>10</v>
      </c>
      <c r="I27" s="19"/>
      <c r="J27" s="3">
        <f t="shared" si="0"/>
        <v>10</v>
      </c>
      <c r="K27" s="11"/>
      <c r="L27" s="4">
        <f t="shared" si="1"/>
        <v>0</v>
      </c>
      <c r="M27" s="4">
        <f t="shared" si="2"/>
        <v>0</v>
      </c>
      <c r="N27" s="5">
        <f t="shared" si="3"/>
        <v>0</v>
      </c>
      <c r="O27" s="7" t="s">
        <v>42</v>
      </c>
      <c r="P27" s="7"/>
      <c r="Q27" s="12"/>
      <c r="R27" s="27" t="s">
        <v>83</v>
      </c>
      <c r="S27" s="6">
        <v>90</v>
      </c>
      <c r="T27" s="6" t="s">
        <v>50</v>
      </c>
    </row>
    <row r="28" spans="1:20" ht="69.75" customHeight="1">
      <c r="A28" s="6">
        <v>23</v>
      </c>
      <c r="B28" s="51" t="s">
        <v>14</v>
      </c>
      <c r="C28" s="52"/>
      <c r="D28" s="47" t="s">
        <v>15</v>
      </c>
      <c r="E28" s="48"/>
      <c r="F28" s="49"/>
      <c r="G28" s="6" t="s">
        <v>2</v>
      </c>
      <c r="H28" s="10">
        <v>10</v>
      </c>
      <c r="I28" s="6">
        <v>40</v>
      </c>
      <c r="J28" s="3">
        <f t="shared" si="0"/>
        <v>50</v>
      </c>
      <c r="K28" s="11"/>
      <c r="L28" s="4">
        <f t="shared" si="1"/>
        <v>0</v>
      </c>
      <c r="M28" s="4">
        <f t="shared" si="2"/>
        <v>0</v>
      </c>
      <c r="N28" s="5">
        <f t="shared" si="3"/>
        <v>0</v>
      </c>
      <c r="O28" s="7" t="s">
        <v>31</v>
      </c>
      <c r="P28" s="7"/>
      <c r="Q28" s="12"/>
      <c r="R28" s="27" t="s">
        <v>83</v>
      </c>
      <c r="S28" s="6">
        <v>60</v>
      </c>
      <c r="T28" s="6" t="s">
        <v>50</v>
      </c>
    </row>
    <row r="29" spans="1:20" ht="69.75" customHeight="1">
      <c r="A29" s="6">
        <v>24</v>
      </c>
      <c r="B29" s="58" t="s">
        <v>106</v>
      </c>
      <c r="C29" s="60"/>
      <c r="D29" s="58" t="s">
        <v>1</v>
      </c>
      <c r="E29" s="59"/>
      <c r="F29" s="60"/>
      <c r="G29" s="9" t="s">
        <v>2</v>
      </c>
      <c r="H29" s="10">
        <v>320</v>
      </c>
      <c r="I29" s="9"/>
      <c r="J29" s="3">
        <f t="shared" si="0"/>
        <v>320</v>
      </c>
      <c r="K29" s="11"/>
      <c r="L29" s="4">
        <f t="shared" si="1"/>
        <v>0</v>
      </c>
      <c r="M29" s="4">
        <f t="shared" si="2"/>
        <v>0</v>
      </c>
      <c r="N29" s="5">
        <f t="shared" si="3"/>
        <v>0</v>
      </c>
      <c r="O29" s="12" t="s">
        <v>31</v>
      </c>
      <c r="P29" s="12"/>
      <c r="Q29" s="12"/>
      <c r="R29" s="27" t="s">
        <v>83</v>
      </c>
      <c r="S29" s="27">
        <v>60</v>
      </c>
      <c r="T29" s="27" t="s">
        <v>58</v>
      </c>
    </row>
    <row r="30" spans="1:20" ht="46.5" customHeight="1">
      <c r="A30" s="28">
        <v>25</v>
      </c>
      <c r="B30" s="51" t="s">
        <v>52</v>
      </c>
      <c r="C30" s="52"/>
      <c r="D30" s="75" t="s">
        <v>51</v>
      </c>
      <c r="E30" s="59"/>
      <c r="F30" s="76"/>
      <c r="G30" s="6" t="s">
        <v>2</v>
      </c>
      <c r="H30" s="13">
        <v>36</v>
      </c>
      <c r="I30" s="6">
        <v>36</v>
      </c>
      <c r="J30" s="3">
        <f t="shared" si="0"/>
        <v>72</v>
      </c>
      <c r="K30" s="20"/>
      <c r="L30" s="4">
        <f t="shared" si="1"/>
        <v>0</v>
      </c>
      <c r="M30" s="4">
        <f t="shared" si="2"/>
        <v>0</v>
      </c>
      <c r="N30" s="5">
        <f t="shared" si="3"/>
        <v>0</v>
      </c>
      <c r="O30" s="32" t="s">
        <v>42</v>
      </c>
      <c r="P30" s="32"/>
      <c r="Q30" s="12"/>
      <c r="R30" s="27" t="s">
        <v>83</v>
      </c>
      <c r="S30" s="6">
        <v>60</v>
      </c>
      <c r="T30" s="6" t="s">
        <v>50</v>
      </c>
    </row>
    <row r="31" spans="1:20" ht="44.25" customHeight="1">
      <c r="A31" s="28">
        <v>26</v>
      </c>
      <c r="B31" s="51" t="s">
        <v>107</v>
      </c>
      <c r="C31" s="52"/>
      <c r="D31" s="47" t="s">
        <v>16</v>
      </c>
      <c r="E31" s="48"/>
      <c r="F31" s="49"/>
      <c r="G31" s="6" t="s">
        <v>2</v>
      </c>
      <c r="H31" s="10">
        <v>30</v>
      </c>
      <c r="I31" s="6">
        <v>30</v>
      </c>
      <c r="J31" s="3">
        <f t="shared" si="0"/>
        <v>60</v>
      </c>
      <c r="K31" s="11"/>
      <c r="L31" s="4">
        <f t="shared" si="1"/>
        <v>0</v>
      </c>
      <c r="M31" s="4">
        <f t="shared" si="2"/>
        <v>0</v>
      </c>
      <c r="N31" s="5">
        <f t="shared" si="3"/>
        <v>0</v>
      </c>
      <c r="O31" s="7" t="s">
        <v>31</v>
      </c>
      <c r="P31" s="7"/>
      <c r="Q31" s="12"/>
      <c r="R31" s="27" t="s">
        <v>83</v>
      </c>
      <c r="S31" s="6">
        <v>60</v>
      </c>
      <c r="T31" s="6" t="s">
        <v>60</v>
      </c>
    </row>
    <row r="32" spans="1:20" ht="96.75" customHeight="1">
      <c r="A32" s="28">
        <v>27</v>
      </c>
      <c r="B32" s="51" t="s">
        <v>108</v>
      </c>
      <c r="C32" s="52"/>
      <c r="D32" s="47" t="s">
        <v>16</v>
      </c>
      <c r="E32" s="48"/>
      <c r="F32" s="49"/>
      <c r="G32" s="6" t="s">
        <v>2</v>
      </c>
      <c r="H32" s="10">
        <v>30</v>
      </c>
      <c r="I32" s="6">
        <v>30</v>
      </c>
      <c r="J32" s="3">
        <f t="shared" si="0"/>
        <v>60</v>
      </c>
      <c r="K32" s="11"/>
      <c r="L32" s="4">
        <f t="shared" si="1"/>
        <v>0</v>
      </c>
      <c r="M32" s="4">
        <f t="shared" si="2"/>
        <v>0</v>
      </c>
      <c r="N32" s="5">
        <f t="shared" si="3"/>
        <v>0</v>
      </c>
      <c r="O32" s="7" t="s">
        <v>31</v>
      </c>
      <c r="P32" s="7"/>
      <c r="Q32" s="12"/>
      <c r="R32" s="27" t="s">
        <v>83</v>
      </c>
      <c r="S32" s="6">
        <v>60</v>
      </c>
      <c r="T32" s="6" t="s">
        <v>62</v>
      </c>
    </row>
    <row r="33" spans="1:20" ht="69.75" customHeight="1">
      <c r="A33" s="28">
        <v>28</v>
      </c>
      <c r="B33" s="51" t="s">
        <v>109</v>
      </c>
      <c r="C33" s="52"/>
      <c r="D33" s="47" t="s">
        <v>16</v>
      </c>
      <c r="E33" s="48"/>
      <c r="F33" s="49"/>
      <c r="G33" s="6" t="s">
        <v>2</v>
      </c>
      <c r="H33" s="10">
        <v>30</v>
      </c>
      <c r="I33" s="6">
        <v>30</v>
      </c>
      <c r="J33" s="3">
        <f t="shared" si="0"/>
        <v>60</v>
      </c>
      <c r="K33" s="11"/>
      <c r="L33" s="4">
        <f t="shared" si="1"/>
        <v>0</v>
      </c>
      <c r="M33" s="4">
        <f t="shared" si="2"/>
        <v>0</v>
      </c>
      <c r="N33" s="5">
        <f t="shared" si="3"/>
        <v>0</v>
      </c>
      <c r="O33" s="7" t="s">
        <v>31</v>
      </c>
      <c r="P33" s="7"/>
      <c r="Q33" s="12"/>
      <c r="R33" s="27" t="s">
        <v>83</v>
      </c>
      <c r="S33" s="6">
        <v>60</v>
      </c>
      <c r="T33" s="6" t="s">
        <v>60</v>
      </c>
    </row>
    <row r="34" spans="1:20" ht="33.75" customHeight="1">
      <c r="A34" s="6">
        <v>29</v>
      </c>
      <c r="B34" s="51" t="s">
        <v>44</v>
      </c>
      <c r="C34" s="52"/>
      <c r="D34" s="47" t="s">
        <v>67</v>
      </c>
      <c r="E34" s="48"/>
      <c r="F34" s="49"/>
      <c r="G34" s="6" t="s">
        <v>2</v>
      </c>
      <c r="H34" s="6">
        <v>10</v>
      </c>
      <c r="I34" s="6"/>
      <c r="J34" s="3">
        <f t="shared" si="0"/>
        <v>10</v>
      </c>
      <c r="K34" s="21"/>
      <c r="L34" s="4">
        <f t="shared" si="1"/>
        <v>0</v>
      </c>
      <c r="M34" s="4">
        <f t="shared" si="2"/>
        <v>0</v>
      </c>
      <c r="N34" s="5">
        <f t="shared" si="3"/>
        <v>0</v>
      </c>
      <c r="O34" s="7" t="s">
        <v>31</v>
      </c>
      <c r="P34" s="7"/>
      <c r="Q34" s="12"/>
      <c r="R34" s="27" t="s">
        <v>83</v>
      </c>
      <c r="S34" s="6">
        <v>60</v>
      </c>
      <c r="T34" s="6" t="s">
        <v>34</v>
      </c>
    </row>
    <row r="35" spans="1:20" ht="48" customHeight="1">
      <c r="A35" s="6">
        <v>30</v>
      </c>
      <c r="B35" s="51" t="s">
        <v>110</v>
      </c>
      <c r="C35" s="52"/>
      <c r="D35" s="47" t="s">
        <v>17</v>
      </c>
      <c r="E35" s="48"/>
      <c r="F35" s="49"/>
      <c r="G35" s="6" t="s">
        <v>2</v>
      </c>
      <c r="H35" s="10">
        <v>80</v>
      </c>
      <c r="I35" s="6">
        <v>100</v>
      </c>
      <c r="J35" s="3">
        <f t="shared" si="0"/>
        <v>180</v>
      </c>
      <c r="K35" s="11"/>
      <c r="L35" s="4">
        <f t="shared" si="1"/>
        <v>0</v>
      </c>
      <c r="M35" s="4">
        <f t="shared" si="2"/>
        <v>0</v>
      </c>
      <c r="N35" s="5">
        <f t="shared" si="3"/>
        <v>0</v>
      </c>
      <c r="O35" s="7" t="s">
        <v>31</v>
      </c>
      <c r="P35" s="7"/>
      <c r="Q35" s="12"/>
      <c r="R35" s="27" t="s">
        <v>83</v>
      </c>
      <c r="S35" s="6">
        <v>60</v>
      </c>
      <c r="T35" s="6" t="s">
        <v>50</v>
      </c>
    </row>
    <row r="36" spans="1:20" ht="39.75" customHeight="1">
      <c r="A36" s="6">
        <v>31</v>
      </c>
      <c r="B36" s="51" t="s">
        <v>43</v>
      </c>
      <c r="C36" s="52"/>
      <c r="D36" s="47" t="s">
        <v>68</v>
      </c>
      <c r="E36" s="48"/>
      <c r="F36" s="49"/>
      <c r="G36" s="6" t="s">
        <v>2</v>
      </c>
      <c r="H36" s="10">
        <v>10</v>
      </c>
      <c r="I36" s="6"/>
      <c r="J36" s="3">
        <f t="shared" si="0"/>
        <v>10</v>
      </c>
      <c r="K36" s="11"/>
      <c r="L36" s="4">
        <f t="shared" si="1"/>
        <v>0</v>
      </c>
      <c r="M36" s="4">
        <f t="shared" si="2"/>
        <v>0</v>
      </c>
      <c r="N36" s="5">
        <f t="shared" si="3"/>
        <v>0</v>
      </c>
      <c r="O36" s="7" t="s">
        <v>31</v>
      </c>
      <c r="P36" s="7"/>
      <c r="Q36" s="12"/>
      <c r="R36" s="27" t="s">
        <v>83</v>
      </c>
      <c r="S36" s="6">
        <v>60</v>
      </c>
      <c r="T36" s="6" t="s">
        <v>62</v>
      </c>
    </row>
    <row r="37" spans="1:20" ht="44.25" customHeight="1">
      <c r="A37" s="6">
        <v>32</v>
      </c>
      <c r="B37" s="51" t="s">
        <v>111</v>
      </c>
      <c r="C37" s="52"/>
      <c r="D37" s="47" t="s">
        <v>18</v>
      </c>
      <c r="E37" s="48"/>
      <c r="F37" s="49"/>
      <c r="G37" s="6" t="s">
        <v>2</v>
      </c>
      <c r="H37" s="10">
        <v>5</v>
      </c>
      <c r="I37" s="6">
        <v>5</v>
      </c>
      <c r="J37" s="3">
        <f t="shared" si="0"/>
        <v>10</v>
      </c>
      <c r="K37" s="11"/>
      <c r="L37" s="4">
        <f t="shared" si="1"/>
        <v>0</v>
      </c>
      <c r="M37" s="4">
        <f t="shared" si="2"/>
        <v>0</v>
      </c>
      <c r="N37" s="5">
        <f t="shared" si="3"/>
        <v>0</v>
      </c>
      <c r="O37" s="7" t="s">
        <v>31</v>
      </c>
      <c r="P37" s="7"/>
      <c r="Q37" s="12"/>
      <c r="R37" s="27" t="s">
        <v>83</v>
      </c>
      <c r="S37" s="6">
        <v>60</v>
      </c>
      <c r="T37" s="6" t="s">
        <v>50</v>
      </c>
    </row>
    <row r="38" spans="1:20" ht="60" customHeight="1">
      <c r="A38" s="6">
        <v>33</v>
      </c>
      <c r="B38" s="47" t="s">
        <v>112</v>
      </c>
      <c r="C38" s="80"/>
      <c r="D38" s="67" t="s">
        <v>78</v>
      </c>
      <c r="E38" s="68"/>
      <c r="F38" s="69"/>
      <c r="G38" s="19" t="s">
        <v>48</v>
      </c>
      <c r="H38" s="22">
        <v>10</v>
      </c>
      <c r="I38" s="19">
        <v>10</v>
      </c>
      <c r="J38" s="3">
        <f t="shared" si="0"/>
        <v>20</v>
      </c>
      <c r="K38" s="36"/>
      <c r="L38" s="4">
        <f t="shared" si="1"/>
        <v>0</v>
      </c>
      <c r="M38" s="4">
        <f t="shared" si="2"/>
        <v>0</v>
      </c>
      <c r="N38" s="5">
        <f t="shared" si="3"/>
        <v>0</v>
      </c>
      <c r="O38" s="7" t="s">
        <v>31</v>
      </c>
      <c r="P38" s="7"/>
      <c r="Q38" s="12"/>
      <c r="R38" s="27" t="s">
        <v>83</v>
      </c>
      <c r="S38" s="6">
        <v>90</v>
      </c>
      <c r="T38" s="6" t="s">
        <v>60</v>
      </c>
    </row>
    <row r="39" spans="1:20" ht="39" customHeight="1">
      <c r="A39" s="6">
        <v>34</v>
      </c>
      <c r="B39" s="58" t="s">
        <v>113</v>
      </c>
      <c r="C39" s="60"/>
      <c r="D39" s="47" t="s">
        <v>19</v>
      </c>
      <c r="E39" s="48"/>
      <c r="F39" s="49"/>
      <c r="G39" s="6" t="s">
        <v>2</v>
      </c>
      <c r="H39" s="10">
        <v>10</v>
      </c>
      <c r="I39" s="6">
        <v>20</v>
      </c>
      <c r="J39" s="3">
        <f t="shared" si="0"/>
        <v>30</v>
      </c>
      <c r="K39" s="11"/>
      <c r="L39" s="4">
        <f t="shared" si="1"/>
        <v>0</v>
      </c>
      <c r="M39" s="4">
        <f t="shared" si="2"/>
        <v>0</v>
      </c>
      <c r="N39" s="5">
        <f t="shared" si="3"/>
        <v>0</v>
      </c>
      <c r="O39" s="7" t="s">
        <v>31</v>
      </c>
      <c r="P39" s="7"/>
      <c r="Q39" s="12"/>
      <c r="R39" s="27" t="s">
        <v>83</v>
      </c>
      <c r="S39" s="6">
        <v>60</v>
      </c>
      <c r="T39" s="6" t="s">
        <v>50</v>
      </c>
    </row>
    <row r="40" spans="1:20" ht="45.75" customHeight="1">
      <c r="A40" s="6">
        <v>35</v>
      </c>
      <c r="B40" s="51" t="s">
        <v>114</v>
      </c>
      <c r="C40" s="52"/>
      <c r="D40" s="47" t="s">
        <v>20</v>
      </c>
      <c r="E40" s="48"/>
      <c r="F40" s="49"/>
      <c r="G40" s="6" t="s">
        <v>2</v>
      </c>
      <c r="H40" s="10">
        <v>5</v>
      </c>
      <c r="I40" s="6">
        <v>10</v>
      </c>
      <c r="J40" s="3">
        <f t="shared" si="0"/>
        <v>15</v>
      </c>
      <c r="K40" s="11"/>
      <c r="L40" s="4">
        <f t="shared" si="1"/>
        <v>0</v>
      </c>
      <c r="M40" s="4">
        <f t="shared" si="2"/>
        <v>0</v>
      </c>
      <c r="N40" s="5">
        <f t="shared" si="3"/>
        <v>0</v>
      </c>
      <c r="O40" s="7" t="s">
        <v>31</v>
      </c>
      <c r="P40" s="7"/>
      <c r="Q40" s="12"/>
      <c r="R40" s="27" t="s">
        <v>83</v>
      </c>
      <c r="S40" s="6">
        <v>60</v>
      </c>
      <c r="T40" s="6" t="s">
        <v>60</v>
      </c>
    </row>
    <row r="41" spans="1:20" ht="45.75" customHeight="1">
      <c r="A41" s="6">
        <v>36</v>
      </c>
      <c r="B41" s="58" t="s">
        <v>115</v>
      </c>
      <c r="C41" s="60"/>
      <c r="D41" s="58" t="s">
        <v>69</v>
      </c>
      <c r="E41" s="59"/>
      <c r="F41" s="60"/>
      <c r="G41" s="9" t="s">
        <v>70</v>
      </c>
      <c r="H41" s="10">
        <v>300</v>
      </c>
      <c r="I41" s="9">
        <v>360</v>
      </c>
      <c r="J41" s="3">
        <f t="shared" si="0"/>
        <v>660</v>
      </c>
      <c r="K41" s="11"/>
      <c r="L41" s="4">
        <f t="shared" si="1"/>
        <v>0</v>
      </c>
      <c r="M41" s="4">
        <f t="shared" si="2"/>
        <v>0</v>
      </c>
      <c r="N41" s="5">
        <f t="shared" si="3"/>
        <v>0</v>
      </c>
      <c r="O41" s="12" t="s">
        <v>71</v>
      </c>
      <c r="P41" s="12"/>
      <c r="Q41" s="12"/>
      <c r="R41" s="27" t="s">
        <v>83</v>
      </c>
      <c r="S41" s="27" t="s">
        <v>57</v>
      </c>
      <c r="T41" s="27" t="s">
        <v>58</v>
      </c>
    </row>
    <row r="42" spans="1:20" ht="42.75" customHeight="1">
      <c r="A42" s="6">
        <v>37</v>
      </c>
      <c r="B42" s="51" t="s">
        <v>116</v>
      </c>
      <c r="C42" s="52"/>
      <c r="D42" s="47" t="s">
        <v>21</v>
      </c>
      <c r="E42" s="48"/>
      <c r="F42" s="49"/>
      <c r="G42" s="6" t="s">
        <v>2</v>
      </c>
      <c r="H42" s="10">
        <v>5</v>
      </c>
      <c r="I42" s="6">
        <v>5</v>
      </c>
      <c r="J42" s="3">
        <f t="shared" si="0"/>
        <v>10</v>
      </c>
      <c r="K42" s="11"/>
      <c r="L42" s="4">
        <f t="shared" si="1"/>
        <v>0</v>
      </c>
      <c r="M42" s="4">
        <f t="shared" si="2"/>
        <v>0</v>
      </c>
      <c r="N42" s="5">
        <f t="shared" si="3"/>
        <v>0</v>
      </c>
      <c r="O42" s="7" t="s">
        <v>31</v>
      </c>
      <c r="P42" s="7"/>
      <c r="Q42" s="12"/>
      <c r="R42" s="27" t="s">
        <v>83</v>
      </c>
      <c r="S42" s="6">
        <v>60</v>
      </c>
      <c r="T42" s="6" t="s">
        <v>50</v>
      </c>
    </row>
    <row r="43" spans="1:20" ht="41.25" customHeight="1">
      <c r="A43" s="6">
        <v>38</v>
      </c>
      <c r="B43" s="51" t="s">
        <v>117</v>
      </c>
      <c r="C43" s="52"/>
      <c r="D43" s="47" t="s">
        <v>22</v>
      </c>
      <c r="E43" s="48"/>
      <c r="F43" s="49"/>
      <c r="G43" s="6" t="s">
        <v>2</v>
      </c>
      <c r="H43" s="10">
        <v>5</v>
      </c>
      <c r="I43" s="6">
        <v>5</v>
      </c>
      <c r="J43" s="3">
        <f t="shared" si="0"/>
        <v>10</v>
      </c>
      <c r="K43" s="11"/>
      <c r="L43" s="4">
        <f t="shared" si="1"/>
        <v>0</v>
      </c>
      <c r="M43" s="4">
        <f t="shared" si="2"/>
        <v>0</v>
      </c>
      <c r="N43" s="5">
        <f t="shared" si="3"/>
        <v>0</v>
      </c>
      <c r="O43" s="7" t="s">
        <v>31</v>
      </c>
      <c r="P43" s="7"/>
      <c r="Q43" s="12"/>
      <c r="R43" s="27" t="s">
        <v>83</v>
      </c>
      <c r="S43" s="6">
        <v>60</v>
      </c>
      <c r="T43" s="6" t="s">
        <v>60</v>
      </c>
    </row>
    <row r="44" spans="1:20" ht="45.75" customHeight="1">
      <c r="A44" s="6">
        <v>39</v>
      </c>
      <c r="B44" s="51" t="s">
        <v>118</v>
      </c>
      <c r="C44" s="52"/>
      <c r="D44" s="47" t="s">
        <v>23</v>
      </c>
      <c r="E44" s="48"/>
      <c r="F44" s="49"/>
      <c r="G44" s="6" t="s">
        <v>2</v>
      </c>
      <c r="H44" s="10">
        <v>2</v>
      </c>
      <c r="I44" s="6">
        <v>2</v>
      </c>
      <c r="J44" s="3">
        <f t="shared" si="0"/>
        <v>4</v>
      </c>
      <c r="K44" s="11"/>
      <c r="L44" s="4">
        <f t="shared" si="1"/>
        <v>0</v>
      </c>
      <c r="M44" s="4">
        <f t="shared" si="2"/>
        <v>0</v>
      </c>
      <c r="N44" s="5">
        <f t="shared" si="3"/>
        <v>0</v>
      </c>
      <c r="O44" s="7" t="s">
        <v>31</v>
      </c>
      <c r="P44" s="7"/>
      <c r="Q44" s="12"/>
      <c r="R44" s="27" t="s">
        <v>83</v>
      </c>
      <c r="S44" s="6">
        <v>90</v>
      </c>
      <c r="T44" s="6" t="s">
        <v>60</v>
      </c>
    </row>
    <row r="45" spans="1:20" ht="40.5" customHeight="1">
      <c r="A45" s="28">
        <v>40</v>
      </c>
      <c r="B45" s="51" t="s">
        <v>119</v>
      </c>
      <c r="C45" s="52"/>
      <c r="D45" s="58" t="s">
        <v>24</v>
      </c>
      <c r="E45" s="59"/>
      <c r="F45" s="60"/>
      <c r="G45" s="6" t="s">
        <v>2</v>
      </c>
      <c r="H45" s="10">
        <v>40</v>
      </c>
      <c r="I45" s="6">
        <v>40</v>
      </c>
      <c r="J45" s="3">
        <f t="shared" si="0"/>
        <v>80</v>
      </c>
      <c r="K45" s="11"/>
      <c r="L45" s="4">
        <f t="shared" si="1"/>
        <v>0</v>
      </c>
      <c r="M45" s="4">
        <f t="shared" si="2"/>
        <v>0</v>
      </c>
      <c r="N45" s="5">
        <f t="shared" si="3"/>
        <v>0</v>
      </c>
      <c r="O45" s="7" t="s">
        <v>35</v>
      </c>
      <c r="P45" s="7"/>
      <c r="Q45" s="12"/>
      <c r="R45" s="27" t="s">
        <v>83</v>
      </c>
      <c r="S45" s="6">
        <v>60</v>
      </c>
      <c r="T45" s="6" t="s">
        <v>50</v>
      </c>
    </row>
    <row r="46" spans="1:20" ht="43.5" customHeight="1">
      <c r="A46" s="28">
        <v>41</v>
      </c>
      <c r="B46" s="51" t="s">
        <v>120</v>
      </c>
      <c r="C46" s="52"/>
      <c r="D46" s="58" t="s">
        <v>63</v>
      </c>
      <c r="E46" s="59"/>
      <c r="F46" s="60"/>
      <c r="G46" s="6" t="s">
        <v>2</v>
      </c>
      <c r="H46" s="10">
        <v>500</v>
      </c>
      <c r="I46" s="6">
        <v>500</v>
      </c>
      <c r="J46" s="3">
        <f t="shared" si="0"/>
        <v>1000</v>
      </c>
      <c r="K46" s="11"/>
      <c r="L46" s="4">
        <f t="shared" si="1"/>
        <v>0</v>
      </c>
      <c r="M46" s="4">
        <f t="shared" si="2"/>
        <v>0</v>
      </c>
      <c r="N46" s="5">
        <f t="shared" si="3"/>
        <v>0</v>
      </c>
      <c r="O46" s="7" t="s">
        <v>36</v>
      </c>
      <c r="P46" s="7"/>
      <c r="Q46" s="12"/>
      <c r="R46" s="27" t="s">
        <v>83</v>
      </c>
      <c r="S46" s="6">
        <v>60</v>
      </c>
      <c r="T46" s="6" t="s">
        <v>29</v>
      </c>
    </row>
    <row r="47" spans="1:20" ht="41.25" customHeight="1">
      <c r="A47" s="32">
        <v>42</v>
      </c>
      <c r="B47" s="51" t="s">
        <v>121</v>
      </c>
      <c r="C47" s="74"/>
      <c r="D47" s="75" t="s">
        <v>47</v>
      </c>
      <c r="E47" s="59"/>
      <c r="F47" s="76"/>
      <c r="G47" s="23" t="s">
        <v>45</v>
      </c>
      <c r="H47" s="10">
        <v>10</v>
      </c>
      <c r="I47" s="24">
        <v>10</v>
      </c>
      <c r="J47" s="3">
        <f t="shared" si="0"/>
        <v>20</v>
      </c>
      <c r="K47" s="11"/>
      <c r="L47" s="4">
        <f t="shared" si="1"/>
        <v>0</v>
      </c>
      <c r="M47" s="4">
        <f t="shared" si="2"/>
        <v>0</v>
      </c>
      <c r="N47" s="5">
        <f t="shared" si="3"/>
        <v>0</v>
      </c>
      <c r="O47" s="33" t="s">
        <v>37</v>
      </c>
      <c r="P47" s="33"/>
      <c r="Q47" s="12"/>
      <c r="R47" s="27" t="s">
        <v>83</v>
      </c>
      <c r="S47" s="6">
        <v>60</v>
      </c>
      <c r="T47" s="6" t="s">
        <v>60</v>
      </c>
    </row>
    <row r="48" spans="1:20" ht="43.5" customHeight="1">
      <c r="A48" s="34">
        <v>43</v>
      </c>
      <c r="B48" s="77" t="s">
        <v>75</v>
      </c>
      <c r="C48" s="77"/>
      <c r="D48" s="78" t="s">
        <v>77</v>
      </c>
      <c r="E48" s="78"/>
      <c r="F48" s="78"/>
      <c r="G48" s="25" t="s">
        <v>45</v>
      </c>
      <c r="H48" s="10">
        <v>5</v>
      </c>
      <c r="I48" s="6">
        <v>6</v>
      </c>
      <c r="J48" s="3">
        <f t="shared" si="0"/>
        <v>11</v>
      </c>
      <c r="K48" s="11"/>
      <c r="L48" s="4">
        <f t="shared" si="1"/>
        <v>0</v>
      </c>
      <c r="M48" s="4">
        <f t="shared" si="2"/>
        <v>0</v>
      </c>
      <c r="N48" s="5">
        <f t="shared" si="3"/>
        <v>0</v>
      </c>
      <c r="O48" s="33" t="s">
        <v>31</v>
      </c>
      <c r="P48" s="33"/>
      <c r="Q48" s="12"/>
      <c r="R48" s="27" t="s">
        <v>84</v>
      </c>
      <c r="S48" s="6">
        <v>60</v>
      </c>
      <c r="T48" s="32" t="s">
        <v>76</v>
      </c>
    </row>
    <row r="49" spans="1:20" ht="216" customHeight="1">
      <c r="A49" s="34">
        <v>44</v>
      </c>
      <c r="B49" s="51" t="s">
        <v>122</v>
      </c>
      <c r="C49" s="73"/>
      <c r="D49" s="47" t="s">
        <v>25</v>
      </c>
      <c r="E49" s="68"/>
      <c r="F49" s="69"/>
      <c r="G49" s="6" t="s">
        <v>2</v>
      </c>
      <c r="H49" s="10">
        <v>4000</v>
      </c>
      <c r="I49" s="6">
        <v>4000</v>
      </c>
      <c r="J49" s="3">
        <f>H49+I49</f>
        <v>8000</v>
      </c>
      <c r="K49" s="11"/>
      <c r="L49" s="4">
        <f t="shared" si="1"/>
        <v>0</v>
      </c>
      <c r="M49" s="4">
        <f t="shared" si="2"/>
        <v>0</v>
      </c>
      <c r="N49" s="5">
        <f t="shared" si="3"/>
        <v>0</v>
      </c>
      <c r="O49" s="33" t="s">
        <v>38</v>
      </c>
      <c r="P49" s="33"/>
      <c r="Q49" s="33"/>
      <c r="R49" s="33" t="s">
        <v>84</v>
      </c>
      <c r="S49" s="6">
        <v>60</v>
      </c>
      <c r="T49" s="6" t="s">
        <v>85</v>
      </c>
    </row>
    <row r="50" spans="1:20" ht="57" customHeight="1">
      <c r="A50" s="34">
        <v>45</v>
      </c>
      <c r="B50" s="51" t="s">
        <v>26</v>
      </c>
      <c r="C50" s="73"/>
      <c r="D50" s="47" t="s">
        <v>27</v>
      </c>
      <c r="E50" s="68"/>
      <c r="F50" s="69"/>
      <c r="G50" s="6" t="s">
        <v>2</v>
      </c>
      <c r="H50" s="10">
        <v>3000</v>
      </c>
      <c r="I50" s="6">
        <v>3000</v>
      </c>
      <c r="J50" s="3">
        <f>H50+I50</f>
        <v>6000</v>
      </c>
      <c r="K50" s="11"/>
      <c r="L50" s="4">
        <f t="shared" si="1"/>
        <v>0</v>
      </c>
      <c r="M50" s="4">
        <f t="shared" si="2"/>
        <v>0</v>
      </c>
      <c r="N50" s="5">
        <f t="shared" si="3"/>
        <v>0</v>
      </c>
      <c r="O50" s="33" t="s">
        <v>39</v>
      </c>
      <c r="P50" s="33"/>
      <c r="Q50" s="33"/>
      <c r="R50" s="33" t="s">
        <v>84</v>
      </c>
      <c r="S50" s="6">
        <v>60</v>
      </c>
      <c r="T50" s="6" t="s">
        <v>85</v>
      </c>
    </row>
    <row r="51" spans="1:20" ht="59.25" customHeight="1">
      <c r="A51" s="34">
        <v>46</v>
      </c>
      <c r="B51" s="58" t="s">
        <v>72</v>
      </c>
      <c r="C51" s="60"/>
      <c r="D51" s="47" t="s">
        <v>73</v>
      </c>
      <c r="E51" s="48"/>
      <c r="F51" s="49"/>
      <c r="G51" s="6" t="s">
        <v>2</v>
      </c>
      <c r="H51" s="10"/>
      <c r="I51" s="6">
        <v>50</v>
      </c>
      <c r="J51" s="3">
        <v>50</v>
      </c>
      <c r="K51" s="11"/>
      <c r="L51" s="4">
        <f t="shared" si="1"/>
        <v>0</v>
      </c>
      <c r="M51" s="4">
        <f t="shared" si="2"/>
        <v>0</v>
      </c>
      <c r="N51" s="5">
        <f t="shared" si="3"/>
        <v>0</v>
      </c>
      <c r="O51" s="33" t="s">
        <v>123</v>
      </c>
      <c r="P51" s="33"/>
      <c r="Q51" s="33"/>
      <c r="R51" s="33" t="s">
        <v>83</v>
      </c>
      <c r="S51" s="6">
        <v>60</v>
      </c>
      <c r="T51" s="6" t="s">
        <v>124</v>
      </c>
    </row>
    <row r="52" spans="1:20" ht="57" customHeight="1">
      <c r="A52" s="34">
        <v>47</v>
      </c>
      <c r="B52" s="51" t="s">
        <v>125</v>
      </c>
      <c r="C52" s="79"/>
      <c r="D52" s="47" t="s">
        <v>87</v>
      </c>
      <c r="E52" s="68"/>
      <c r="F52" s="69"/>
      <c r="G52" s="6" t="s">
        <v>2</v>
      </c>
      <c r="H52" s="10"/>
      <c r="I52" s="6">
        <v>350</v>
      </c>
      <c r="J52" s="3">
        <v>350</v>
      </c>
      <c r="K52" s="11"/>
      <c r="L52" s="4">
        <f t="shared" si="1"/>
        <v>0</v>
      </c>
      <c r="M52" s="4">
        <f t="shared" si="2"/>
        <v>0</v>
      </c>
      <c r="N52" s="5">
        <f t="shared" si="3"/>
        <v>0</v>
      </c>
      <c r="O52" s="33" t="s">
        <v>42</v>
      </c>
      <c r="P52" s="33"/>
      <c r="Q52" s="33"/>
      <c r="R52" s="33" t="s">
        <v>83</v>
      </c>
      <c r="S52" s="6">
        <v>60</v>
      </c>
      <c r="T52" s="6" t="s">
        <v>126</v>
      </c>
    </row>
    <row r="53" spans="1:20" ht="57" customHeight="1">
      <c r="A53" s="34">
        <v>48</v>
      </c>
      <c r="B53" s="58" t="s">
        <v>129</v>
      </c>
      <c r="C53" s="60"/>
      <c r="D53" s="58" t="s">
        <v>12</v>
      </c>
      <c r="E53" s="59"/>
      <c r="F53" s="60"/>
      <c r="G53" s="6" t="s">
        <v>2</v>
      </c>
      <c r="H53" s="10"/>
      <c r="I53" s="6">
        <v>30</v>
      </c>
      <c r="J53" s="3">
        <v>30</v>
      </c>
      <c r="K53" s="11"/>
      <c r="L53" s="4">
        <f t="shared" si="1"/>
        <v>0</v>
      </c>
      <c r="M53" s="4">
        <f t="shared" si="2"/>
        <v>0</v>
      </c>
      <c r="N53" s="5">
        <f t="shared" si="3"/>
        <v>0</v>
      </c>
      <c r="O53" s="33" t="s">
        <v>42</v>
      </c>
      <c r="P53" s="33"/>
      <c r="Q53" s="33"/>
      <c r="R53" s="33" t="s">
        <v>83</v>
      </c>
      <c r="S53" s="6">
        <v>60</v>
      </c>
      <c r="T53" s="6" t="s">
        <v>127</v>
      </c>
    </row>
    <row r="54" spans="1:20" ht="57" customHeight="1">
      <c r="A54" s="34">
        <v>49</v>
      </c>
      <c r="B54" s="58" t="s">
        <v>130</v>
      </c>
      <c r="C54" s="60"/>
      <c r="D54" s="58" t="s">
        <v>13</v>
      </c>
      <c r="E54" s="59"/>
      <c r="F54" s="60"/>
      <c r="G54" s="6" t="s">
        <v>2</v>
      </c>
      <c r="H54" s="10"/>
      <c r="I54" s="6">
        <v>600</v>
      </c>
      <c r="J54" s="3">
        <v>600</v>
      </c>
      <c r="K54" s="11"/>
      <c r="L54" s="4">
        <f t="shared" si="1"/>
        <v>0</v>
      </c>
      <c r="M54" s="4">
        <f t="shared" si="2"/>
        <v>0</v>
      </c>
      <c r="N54" s="5">
        <f t="shared" si="3"/>
        <v>0</v>
      </c>
      <c r="O54" s="33" t="s">
        <v>128</v>
      </c>
      <c r="P54" s="33"/>
      <c r="Q54" s="33"/>
      <c r="R54" s="33" t="s">
        <v>83</v>
      </c>
      <c r="S54" s="6">
        <v>60</v>
      </c>
      <c r="T54" s="6" t="s">
        <v>124</v>
      </c>
    </row>
    <row r="55" spans="1:20" ht="57" customHeight="1">
      <c r="A55" s="34">
        <v>50</v>
      </c>
      <c r="B55" s="64" t="s">
        <v>131</v>
      </c>
      <c r="C55" s="69"/>
      <c r="D55" s="47" t="s">
        <v>86</v>
      </c>
      <c r="E55" s="68"/>
      <c r="F55" s="69"/>
      <c r="G55" s="6" t="s">
        <v>2</v>
      </c>
      <c r="H55" s="10"/>
      <c r="I55" s="6">
        <v>10</v>
      </c>
      <c r="J55" s="3">
        <v>10</v>
      </c>
      <c r="K55" s="11"/>
      <c r="L55" s="4">
        <f t="shared" si="1"/>
        <v>0</v>
      </c>
      <c r="M55" s="4">
        <f t="shared" si="2"/>
        <v>0</v>
      </c>
      <c r="N55" s="5">
        <f t="shared" si="3"/>
        <v>0</v>
      </c>
      <c r="O55" s="33" t="s">
        <v>42</v>
      </c>
      <c r="P55" s="33"/>
      <c r="Q55" s="33"/>
      <c r="R55" s="33" t="s">
        <v>83</v>
      </c>
      <c r="S55" s="6">
        <v>60</v>
      </c>
      <c r="T55" s="6" t="s">
        <v>127</v>
      </c>
    </row>
    <row r="56" spans="1:20" ht="96.75" customHeight="1">
      <c r="A56" s="34">
        <v>51</v>
      </c>
      <c r="B56" s="64" t="s">
        <v>132</v>
      </c>
      <c r="C56" s="69"/>
      <c r="D56" s="47" t="s">
        <v>56</v>
      </c>
      <c r="E56" s="68"/>
      <c r="F56" s="69"/>
      <c r="G56" s="6" t="s">
        <v>2</v>
      </c>
      <c r="H56" s="10"/>
      <c r="I56" s="6">
        <v>2</v>
      </c>
      <c r="J56" s="3">
        <v>2</v>
      </c>
      <c r="K56" s="11"/>
      <c r="L56" s="4">
        <f t="shared" si="1"/>
        <v>0</v>
      </c>
      <c r="M56" s="4">
        <f t="shared" si="2"/>
        <v>0</v>
      </c>
      <c r="N56" s="5">
        <f t="shared" si="3"/>
        <v>0</v>
      </c>
      <c r="O56" s="33" t="s">
        <v>42</v>
      </c>
      <c r="P56" s="33"/>
      <c r="Q56" s="33"/>
      <c r="R56" s="33" t="s">
        <v>83</v>
      </c>
      <c r="S56" s="6">
        <v>60</v>
      </c>
      <c r="T56" s="6" t="s">
        <v>127</v>
      </c>
    </row>
    <row r="59" spans="1:20">
      <c r="B59" s="46" t="s">
        <v>156</v>
      </c>
      <c r="C59" s="46"/>
      <c r="D59" s="46"/>
      <c r="E59" s="46"/>
      <c r="F59" s="46"/>
    </row>
    <row r="60" spans="1:20">
      <c r="B60" s="46"/>
      <c r="C60" s="46"/>
      <c r="D60" s="46"/>
      <c r="E60" s="46"/>
      <c r="F60" s="46"/>
    </row>
  </sheetData>
  <mergeCells count="108">
    <mergeCell ref="A1:U1"/>
    <mergeCell ref="A2:U2"/>
    <mergeCell ref="A3:U3"/>
    <mergeCell ref="B25:C25"/>
    <mergeCell ref="D25:F25"/>
    <mergeCell ref="B27:C27"/>
    <mergeCell ref="B32:C32"/>
    <mergeCell ref="D32:F32"/>
    <mergeCell ref="B34:C34"/>
    <mergeCell ref="D34:F34"/>
    <mergeCell ref="B29:C29"/>
    <mergeCell ref="D29:F29"/>
    <mergeCell ref="D27:F27"/>
    <mergeCell ref="B30:C30"/>
    <mergeCell ref="D30:F30"/>
    <mergeCell ref="B31:C31"/>
    <mergeCell ref="B7:C7"/>
    <mergeCell ref="D7:F7"/>
    <mergeCell ref="B14:C14"/>
    <mergeCell ref="D18:F18"/>
    <mergeCell ref="B26:C26"/>
    <mergeCell ref="D31:F31"/>
    <mergeCell ref="D26:F26"/>
    <mergeCell ref="B28:C28"/>
    <mergeCell ref="B40:C40"/>
    <mergeCell ref="D40:F40"/>
    <mergeCell ref="D48:F48"/>
    <mergeCell ref="B51:C51"/>
    <mergeCell ref="B52:C52"/>
    <mergeCell ref="D51:F51"/>
    <mergeCell ref="D52:F52"/>
    <mergeCell ref="B33:C33"/>
    <mergeCell ref="D33:F33"/>
    <mergeCell ref="B35:C35"/>
    <mergeCell ref="D35:F35"/>
    <mergeCell ref="B36:C36"/>
    <mergeCell ref="D36:F36"/>
    <mergeCell ref="D39:F39"/>
    <mergeCell ref="B43:C43"/>
    <mergeCell ref="D43:F43"/>
    <mergeCell ref="B44:C44"/>
    <mergeCell ref="B41:C41"/>
    <mergeCell ref="D41:F41"/>
    <mergeCell ref="B39:C39"/>
    <mergeCell ref="B38:C38"/>
    <mergeCell ref="B42:C42"/>
    <mergeCell ref="D42:F42"/>
    <mergeCell ref="B56:C56"/>
    <mergeCell ref="D56:F56"/>
    <mergeCell ref="B45:C45"/>
    <mergeCell ref="D45:F45"/>
    <mergeCell ref="B53:C53"/>
    <mergeCell ref="B54:C54"/>
    <mergeCell ref="D53:F53"/>
    <mergeCell ref="D54:F54"/>
    <mergeCell ref="B55:C55"/>
    <mergeCell ref="D55:F55"/>
    <mergeCell ref="B49:C49"/>
    <mergeCell ref="D49:F49"/>
    <mergeCell ref="B50:C50"/>
    <mergeCell ref="D50:F50"/>
    <mergeCell ref="B47:C47"/>
    <mergeCell ref="D47:F47"/>
    <mergeCell ref="B46:C46"/>
    <mergeCell ref="D46:F46"/>
    <mergeCell ref="B48:C48"/>
    <mergeCell ref="D10:F10"/>
    <mergeCell ref="B11:C11"/>
    <mergeCell ref="B10:C10"/>
    <mergeCell ref="B12:C12"/>
    <mergeCell ref="D12:F12"/>
    <mergeCell ref="B13:C13"/>
    <mergeCell ref="D13:F13"/>
    <mergeCell ref="D38:F38"/>
    <mergeCell ref="D37:F37"/>
    <mergeCell ref="B21:C21"/>
    <mergeCell ref="D21:F21"/>
    <mergeCell ref="B18:C18"/>
    <mergeCell ref="B24:C24"/>
    <mergeCell ref="D24:F24"/>
    <mergeCell ref="D14:F14"/>
    <mergeCell ref="B23:C23"/>
    <mergeCell ref="D23:F23"/>
    <mergeCell ref="B37:C37"/>
    <mergeCell ref="B59:F60"/>
    <mergeCell ref="D6:F6"/>
    <mergeCell ref="B8:C8"/>
    <mergeCell ref="B22:C22"/>
    <mergeCell ref="D22:F22"/>
    <mergeCell ref="D11:F11"/>
    <mergeCell ref="B15:C15"/>
    <mergeCell ref="B6:C6"/>
    <mergeCell ref="B4:C4"/>
    <mergeCell ref="D4:F4"/>
    <mergeCell ref="B19:C19"/>
    <mergeCell ref="D19:F19"/>
    <mergeCell ref="B20:C20"/>
    <mergeCell ref="D20:F20"/>
    <mergeCell ref="B17:C17"/>
    <mergeCell ref="D8:F8"/>
    <mergeCell ref="B9:C9"/>
    <mergeCell ref="D9:F9"/>
    <mergeCell ref="D28:F28"/>
    <mergeCell ref="D17:F17"/>
    <mergeCell ref="B16:C16"/>
    <mergeCell ref="D16:F16"/>
    <mergeCell ref="D44:F44"/>
    <mergeCell ref="D15:F15"/>
  </mergeCells>
  <phoneticPr fontId="4" type="noConversion"/>
  <pageMargins left="0.06" right="14316557.65" top="0.75" bottom="0.75" header="0.3" footer="0.3"/>
  <pageSetup paperSize="9" scale="8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 и 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Korisnik</cp:lastModifiedBy>
  <cp:lastPrinted>2019-05-14T09:46:11Z</cp:lastPrinted>
  <dcterms:created xsi:type="dcterms:W3CDTF">2018-12-20T09:51:07Z</dcterms:created>
  <dcterms:modified xsi:type="dcterms:W3CDTF">2019-06-07T09:36:32Z</dcterms:modified>
</cp:coreProperties>
</file>